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<sst xmlns="http://schemas.openxmlformats.org/spreadsheetml/2006/main" count="187" uniqueCount="130">
  <si>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</si>
  <si>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</si>
  <si>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</si>
  <si>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</si>
  <si>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</si>
  <si>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</si>
  <si>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</si>
  <si>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</si>
  <si>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</si>
  <si>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</si>
  <si>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</si>
  <si>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</si>
  <si>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</si>
  <si>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</si>
  <si>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</si>
  <si>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</si>
  <si>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</si>
  <si>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</si>
  <si>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</si>
  <si>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</si>
  <si>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</si>
  <si>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</si>
  <si>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</si>
  <si>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</si>
  <si>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</si>
  <si>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</si>
  <si>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</si>
  <si>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</si>
  <si>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</si>
  <si>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</si>
  <si>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</si>
  <si>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</si>
  <si>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</si>
  <si>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</si>
  <si>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</si>
  <si>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</si>
  <si>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</si>
  <si>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</si>
  <si>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</si>
  <si>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</si>
  <si>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</si>
  <si>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</si>
  <si>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</si>
  <si>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</si>
  <si>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</si>
  <si>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</si>
  <si>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</si>
  <si>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</si>
  <si>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</si>
  <si>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</si>
  <si>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</si>
  <si>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</si>
  <si>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</si>
  <si>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</si>
  <si>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</si>
  <si>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</si>
  <si>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</si>
  <si>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</si>
  <si>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</si>
  <si>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</si>
  <si>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</si>
  <si>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</si>
  <si>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</si>
  <si>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</si>
  <si>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</si>
  <si>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</si>
  <si>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</si>
  <si>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</si>
  <si>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</si>
  <si>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</si>
  <si>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</si>
  <si>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</si>
  <si>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</si>
  <si>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</si>
  <si>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</si>
  <si>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</si>
  <si>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</si>
  <si>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</si>
  <si>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</si>
  <si>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</si>
  <si>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</si>
  <si>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</si>
  <si>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</si>
  <si>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</si>
  <si>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</si>
  <si>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</si>
  <si>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</si>
  <si>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</si>
  <si>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</si>
  <si>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</si>
  <si>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</si>
  <si>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</si>
  <si>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</si>
  <si>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</si>
  <si>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</si>
  <si>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</si>
  <si>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</si>
  <si>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</si>
  <si>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</si>
  <si>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</si>
  <si>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</si>
  <si>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</si>
  <si>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</si>
  <si>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</si>
  <si>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</si>
  <si>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</si>
  <si>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</si>
  <si>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</si>
  <si>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</si>
  <si>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</si>
  <si>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</si>
  <si>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</si>
  <si>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</si>
  <si>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</si>
  <si>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</si>
  <si>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</si>
  <si>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</si>
  <si>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</si>
  <si>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</si>
  <si>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</si>
  <si>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</si>
  <si>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</si>
  <si>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</si>
  <si>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</si>
  <si>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</si>
  <si>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</si>
  <si>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</si>
  <si>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>на 20</t>
  </si>
  <si>
    <t>23</t>
  </si>
  <si>
    <t>АО "Калининградгазификация"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</si>
</sst>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P5" sqref="P5:BR5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33" t="s">
        <v>129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 t="s">
        <v>127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128</v>
      </c>
      <c r="CF4" s="37"/>
      <c r="CG4" s="37"/>
      <c r="CH4" s="37"/>
      <c r="CI4" s="38" t="s">
        <v>71</v>
      </c>
      <c r="CJ4" s="38"/>
      <c r="CK4" s="38"/>
      <c r="CL4" s="38"/>
      <c r="CM4" s="38"/>
      <c r="CN4" s="38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35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3" t="s">
        <v>126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4" t="s">
        <v>74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83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5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3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16">
        <f>CH12+CH13+CH14+CH19+CH20</f>
        <v>926592.71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8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3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16">
        <v>401942</v>
      </c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8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3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6">
        <v>119072.1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8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3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16">
        <f>CH15+CH16+CH17+CH18</f>
        <v>105111.73000000001</v>
      </c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8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3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6">
        <v>22719.7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8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3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6">
        <v>2819.41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8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3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6">
        <v>25352.32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8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3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6">
        <v>54220.3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8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14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6">
        <v>107774.1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8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14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6">
        <f>CH21+CH26+CH29+CH34+CH44+CH45</f>
        <v>192692.78000000003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8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14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16">
        <f>CH22+CH23+CH24+CH25</f>
        <v>24688.3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8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3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6">
        <v>86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8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3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6">
        <v>0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8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3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6">
        <v>24527.3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8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3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7">
        <v>75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8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14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6">
        <f>CH27+CH28</f>
        <v>902.9000000000001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s="8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3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6">
        <v>430.6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8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3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6">
        <v>472.3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8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14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6">
        <f>CH30+CH31+CH32+CH33</f>
        <v>40774.280000000006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s="8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3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6">
        <v>39672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s="8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3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6">
        <v>31.9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s="8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3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6">
        <v>449.4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s="8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3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6">
        <v>620.98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8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14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6">
        <f>CH35+CH36+CH37+CH38+CH39</f>
        <v>20904.6</v>
      </c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spans="1:105" s="8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3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6">
        <v>2312.3</v>
      </c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8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3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6">
        <v>1472.3</v>
      </c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7" spans="1:105" s="8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3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6">
        <v>3219.2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8"/>
    </row>
    <row r="38" spans="1:105" s="8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3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6">
        <v>347.3</v>
      </c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</row>
    <row r="39" spans="1:105" s="8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3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6">
        <f>CH40+CH41+CH42+CH43</f>
        <v>13553.5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8"/>
    </row>
    <row r="40" spans="1:105" s="8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3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6">
        <v>0</v>
      </c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8"/>
    </row>
    <row r="41" spans="1:105" s="8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3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6">
        <v>2741.2</v>
      </c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8"/>
    </row>
    <row r="42" spans="1:105" s="8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3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6">
        <v>6085.8</v>
      </c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8"/>
    </row>
    <row r="43" spans="1:105" s="8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3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6">
        <v>4726.5</v>
      </c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8"/>
    </row>
    <row r="44" spans="1:105" s="8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14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0">
        <v>29770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8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14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6">
        <f>CH46+CH47+CH48+CH49+CH50+CH51</f>
        <v>75652.7</v>
      </c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8"/>
    </row>
    <row r="46" spans="1:105" s="8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3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6">
        <v>2732.2</v>
      </c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8"/>
    </row>
    <row r="47" spans="1:105" s="8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3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6">
        <v>10860.7</v>
      </c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8"/>
    </row>
    <row r="48" spans="1:105" s="8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3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6">
        <v>1945.9</v>
      </c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8"/>
    </row>
    <row r="49" spans="1:105" s="8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3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6">
        <v>0</v>
      </c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8"/>
    </row>
    <row r="50" spans="1:105" s="8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3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6">
        <v>56332</v>
      </c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8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3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6">
        <v>3781.9</v>
      </c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8"/>
    </row>
    <row r="52" spans="1:105" s="8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14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6">
        <v>3246.7</v>
      </c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8"/>
    </row>
    <row r="53" spans="1:105" s="8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14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6">
        <f>CH54+CH55+CH56+CH57+CH58</f>
        <v>14941.9</v>
      </c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8"/>
    </row>
    <row r="54" spans="1:105" s="8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3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6">
        <v>1697.7</v>
      </c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8"/>
    </row>
    <row r="55" spans="1:105" s="8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3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6">
        <v>1164.4</v>
      </c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</row>
    <row r="56" spans="1:105" s="8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3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6">
        <v>6177.2</v>
      </c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</row>
    <row r="57" spans="1:105" s="8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3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6">
        <v>0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</row>
    <row r="58" spans="1:105" s="8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3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6">
        <v>5902.6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8"/>
    </row>
    <row r="59" spans="1:105" s="3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14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6">
        <f>CH60+CH65</f>
        <v>25843.05</v>
      </c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8"/>
    </row>
    <row r="60" spans="1:105" s="3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14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6">
        <f>CH61+CH62+CH63+CH64</f>
        <v>19439</v>
      </c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8"/>
    </row>
    <row r="61" spans="1:105" s="3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3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6">
        <v>15200</v>
      </c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8"/>
    </row>
    <row r="62" spans="1:105" s="3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3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6">
        <v>0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8"/>
    </row>
    <row r="63" spans="1:105" s="3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3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6">
        <v>4239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8"/>
    </row>
    <row r="64" spans="1:105" s="3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3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6">
        <v>0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8"/>
    </row>
    <row r="65" spans="1:105" s="3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14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6">
        <v>6404.05</v>
      </c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8"/>
    </row>
    <row r="66" spans="1:105" s="3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14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30">
        <f>CH11+CH53-CH52+CH59</f>
        <v>964130.9600000001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3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8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3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565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8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3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2679.71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8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3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13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8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3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65.6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2022-03-25T06:41:08Z</cp:lastPrinted>
  <dcterms:created xsi:type="dcterms:W3CDTF">2018-10-15T12:06:40Z</dcterms:created>
  <dcterms:modified xsi:type="dcterms:W3CDTF">2022-03-25T06:41:12Z</dcterms:modified>
  <cp:category/>
  <cp:version/>
  <cp:contentType/>
  <cp:contentStatus/>
</cp:coreProperties>
</file>