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<sst xmlns="http://schemas.openxmlformats.org/spreadsheetml/2006/main" count="187" uniqueCount="130">
  <si>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</si>
  <si>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</si>
  <si>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</si>
  <si>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</si>
  <si>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</si>
  <si>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</si>
  <si>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</si>
  <si>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</si>
  <si>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</si>
  <si>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</si>
  <si>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</si>
  <si>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</si>
  <si>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</si>
  <si>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</si>
  <si>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</si>
  <si>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</si>
  <si>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</si>
  <si>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</si>
  <si>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</si>
  <si>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</si>
  <si>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</si>
  <si>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</si>
  <si>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</si>
  <si>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</si>
  <si>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</si>
  <si>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</si>
  <si>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</si>
  <si>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</si>
  <si>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</si>
  <si>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</si>
  <si>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</si>
  <si>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</si>
  <si>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</si>
  <si>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</si>
  <si>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</si>
  <si>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</si>
  <si>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</si>
  <si>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</si>
  <si>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</si>
  <si>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</si>
  <si>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</si>
  <si>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</si>
  <si>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</si>
  <si>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</si>
  <si>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</si>
  <si>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</si>
  <si>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</si>
  <si>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</si>
  <si>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</si>
  <si>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</si>
  <si>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</si>
  <si>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</si>
  <si>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</si>
  <si>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</si>
  <si>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</si>
  <si>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</si>
  <si>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</si>
  <si>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</si>
  <si>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</si>
  <si>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</si>
  <si>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</si>
  <si>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</si>
  <si>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</si>
  <si>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</si>
  <si>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</si>
  <si>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</si>
  <si>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</si>
  <si>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</si>
  <si>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</si>
  <si>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</si>
  <si>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</si>
  <si>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</si>
  <si>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</si>
  <si>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</si>
  <si>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</si>
  <si>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</si>
  <si>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</si>
  <si>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</si>
  <si>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</si>
  <si>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</si>
  <si>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</si>
  <si>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</si>
  <si>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</si>
  <si>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</si>
  <si>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</si>
  <si>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</si>
  <si>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</si>
  <si>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</si>
  <si>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</si>
  <si>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</si>
  <si>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</si>
  <si>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</si>
  <si>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</si>
  <si>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</si>
  <si>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</si>
  <si>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</si>
  <si>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</si>
  <si>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</si>
  <si>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</si>
  <si>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</si>
  <si>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</si>
  <si>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</si>
  <si>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</si>
  <si>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</si>
  <si>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</si>
  <si>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</si>
  <si>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</si>
  <si>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</si>
  <si>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</si>
  <si>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</si>
  <si>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</si>
  <si>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</si>
  <si>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</si>
  <si>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</si>
  <si>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</si>
  <si>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</si>
  <si>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</si>
  <si>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</si>
  <si>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</si>
  <si>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</si>
  <si>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</si>
  <si>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</si>
  <si>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</si>
  <si>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</si>
  <si>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</si>
  <si>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</si>
  <si>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Калининградской области</t>
  </si>
  <si>
    <t xml:space="preserve"> (за) 20</t>
  </si>
  <si>
    <t>АО "Калининградгазификация"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</si>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</sst>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28">
      <selection activeCell="CH71" sqref="CH71:DA71"/>
    </sheetView>
  </sheetViews>
  <sheetFormatPr defaultColWidth="0.875" defaultRowHeight="12.75"/>
  <cols>
    <col min="1" max="85" width="0.875" style="14" customWidth="1"/>
    <col min="86" max="16384" width="0.875" style="3" customWidth="1"/>
  </cols>
  <sheetData>
    <row r="1" s="10" customFormat="1" ht="15">
      <c r="DA1" s="13" t="s">
        <v>123</v>
      </c>
    </row>
    <row r="2" s="10" customFormat="1" ht="15"/>
    <row r="3" spans="1:105" s="5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5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128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127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129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7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8"/>
      <c r="CY5" s="9"/>
      <c r="CZ5" s="9"/>
    </row>
    <row r="6" spans="1:105" s="5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5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6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126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7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10" customFormat="1" ht="15"/>
    <row r="10" spans="1:105" s="7" customFormat="1" ht="22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 t="s">
        <v>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 t="s">
        <v>2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 t="s">
        <v>83</v>
      </c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05" s="2" customFormat="1" ht="11.25" customHeight="1">
      <c r="A11" s="26">
        <v>1</v>
      </c>
      <c r="B11" s="27"/>
      <c r="C11" s="27"/>
      <c r="D11" s="27"/>
      <c r="E11" s="27"/>
      <c r="F11" s="27"/>
      <c r="G11" s="27"/>
      <c r="H11" s="28"/>
      <c r="I11" s="11"/>
      <c r="J11" s="24" t="s">
        <v>84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21">
        <f>CH12+CH13+CH14+CH19+CH20</f>
        <v>828891.1000000001</v>
      </c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s="1" customFormat="1" ht="11.25">
      <c r="A12" s="26" t="s">
        <v>3</v>
      </c>
      <c r="B12" s="27"/>
      <c r="C12" s="27"/>
      <c r="D12" s="27"/>
      <c r="E12" s="27"/>
      <c r="F12" s="27"/>
      <c r="G12" s="27"/>
      <c r="H12" s="28"/>
      <c r="I12" s="11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21">
        <v>373176.8</v>
      </c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1" customFormat="1" ht="11.25">
      <c r="A13" s="26" t="s">
        <v>5</v>
      </c>
      <c r="B13" s="27"/>
      <c r="C13" s="27"/>
      <c r="D13" s="27"/>
      <c r="E13" s="27"/>
      <c r="F13" s="27"/>
      <c r="G13" s="27"/>
      <c r="H13" s="28"/>
      <c r="I13" s="11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21">
        <v>110848.1</v>
      </c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s="1" customFormat="1" ht="11.25">
      <c r="A14" s="26" t="s">
        <v>7</v>
      </c>
      <c r="B14" s="27"/>
      <c r="C14" s="27"/>
      <c r="D14" s="27"/>
      <c r="E14" s="27"/>
      <c r="F14" s="27"/>
      <c r="G14" s="27"/>
      <c r="H14" s="28"/>
      <c r="I14" s="11"/>
      <c r="J14" s="29" t="s">
        <v>85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21">
        <f>CH15+CH16+CH17+CH18</f>
        <v>96251.70000000001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1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24" t="s">
        <v>77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21">
        <v>18058.7</v>
      </c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1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24" t="s">
        <v>86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21">
        <v>2575.3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1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24" t="s">
        <v>87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21">
        <v>21615.3</v>
      </c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1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24" t="s">
        <v>30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21">
        <v>54002.4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1" customFormat="1" ht="11.25">
      <c r="A19" s="26" t="s">
        <v>12</v>
      </c>
      <c r="B19" s="27"/>
      <c r="C19" s="27"/>
      <c r="D19" s="27"/>
      <c r="E19" s="27"/>
      <c r="F19" s="27"/>
      <c r="G19" s="27"/>
      <c r="H19" s="28"/>
      <c r="I19" s="12"/>
      <c r="J19" s="29" t="s">
        <v>88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21">
        <v>98655.3</v>
      </c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1" customFormat="1" ht="11.25">
      <c r="A20" s="26" t="s">
        <v>13</v>
      </c>
      <c r="B20" s="27"/>
      <c r="C20" s="27"/>
      <c r="D20" s="27"/>
      <c r="E20" s="27"/>
      <c r="F20" s="27"/>
      <c r="G20" s="27"/>
      <c r="H20" s="28"/>
      <c r="I20" s="12"/>
      <c r="J20" s="29" t="s">
        <v>124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21">
        <f>CH21+CH26+CH29+CH34+CH44+CH45</f>
        <v>149959.2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1" customFormat="1" ht="11.25">
      <c r="A21" s="26" t="s">
        <v>14</v>
      </c>
      <c r="B21" s="27"/>
      <c r="C21" s="27"/>
      <c r="D21" s="27"/>
      <c r="E21" s="27"/>
      <c r="F21" s="27"/>
      <c r="G21" s="27"/>
      <c r="H21" s="28"/>
      <c r="I21" s="12"/>
      <c r="J21" s="29" t="s">
        <v>89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21">
        <f>CH22+CH23+CH24+CH25</f>
        <v>16210.8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s="1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24" t="s">
        <v>90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21">
        <v>117.3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s="1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24" t="s">
        <v>91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21">
        <v>0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s="1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24" t="s">
        <v>125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21">
        <v>16011.3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s="1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24" t="s">
        <v>92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21">
        <v>82.2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s="1" customFormat="1" ht="11.25">
      <c r="A26" s="26" t="s">
        <v>23</v>
      </c>
      <c r="B26" s="27"/>
      <c r="C26" s="27"/>
      <c r="D26" s="27"/>
      <c r="E26" s="27"/>
      <c r="F26" s="27"/>
      <c r="G26" s="27"/>
      <c r="H26" s="28"/>
      <c r="I26" s="12"/>
      <c r="J26" s="29" t="s">
        <v>65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21">
        <f>CH27+CH28</f>
        <v>680.5999999999999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s="1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24" t="s">
        <v>66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21">
        <v>332.7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s="1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24" t="s">
        <v>93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21">
        <v>347.9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05" s="1" customFormat="1" ht="11.25">
      <c r="A29" s="26" t="s">
        <v>26</v>
      </c>
      <c r="B29" s="27"/>
      <c r="C29" s="27"/>
      <c r="D29" s="27"/>
      <c r="E29" s="27"/>
      <c r="F29" s="27"/>
      <c r="G29" s="27"/>
      <c r="H29" s="28"/>
      <c r="I29" s="12"/>
      <c r="J29" s="29" t="s">
        <v>94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21">
        <f>CH30+CH31+CH32+CH33</f>
        <v>41482.3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s="1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24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21">
        <v>40103.6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s="1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24" t="s">
        <v>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21">
        <v>70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s="1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24" t="s">
        <v>95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21">
        <v>386.4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spans="1:105" s="1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11"/>
      <c r="J33" s="24" t="s">
        <v>96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21">
        <v>922.3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</row>
    <row r="34" spans="1:105" s="1" customFormat="1" ht="11.25">
      <c r="A34" s="26" t="s">
        <v>40</v>
      </c>
      <c r="B34" s="27"/>
      <c r="C34" s="27"/>
      <c r="D34" s="27"/>
      <c r="E34" s="27"/>
      <c r="F34" s="27"/>
      <c r="G34" s="27"/>
      <c r="H34" s="28"/>
      <c r="I34" s="12"/>
      <c r="J34" s="29" t="s">
        <v>78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21">
        <f>CH35+CH36+CH37+CH38+CH39</f>
        <v>31792.3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spans="1:105" s="1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11"/>
      <c r="J35" s="24" t="s">
        <v>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21">
        <v>2052.8</v>
      </c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</row>
    <row r="36" spans="1:105" s="1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11"/>
      <c r="J36" s="24" t="s">
        <v>18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21">
        <v>3162.6</v>
      </c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</row>
    <row r="37" spans="1:105" s="1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11"/>
      <c r="J37" s="24" t="s">
        <v>20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21">
        <v>3254.7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</row>
    <row r="38" spans="1:105" s="1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11"/>
      <c r="J38" s="24" t="s">
        <v>22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21">
        <v>366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</row>
    <row r="39" spans="1:105" s="1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11"/>
      <c r="J39" s="24" t="s">
        <v>97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21">
        <f>CH40+CH41+CH42+CH43</f>
        <v>22956.2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</row>
    <row r="40" spans="1:105" s="1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11"/>
      <c r="J40" s="24" t="s">
        <v>98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21">
        <v>0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</row>
    <row r="41" spans="1:105" s="1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11"/>
      <c r="J41" s="24" t="s">
        <v>99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21">
        <v>413.3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</row>
    <row r="42" spans="1:105" s="1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11"/>
      <c r="J42" s="24" t="s">
        <v>100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21">
        <v>21167.5</v>
      </c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</row>
    <row r="43" spans="1:105" s="1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11"/>
      <c r="J43" s="24" t="s">
        <v>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21">
        <v>1375.4</v>
      </c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</row>
    <row r="44" spans="1:105" s="1" customFormat="1" ht="11.25" customHeight="1">
      <c r="A44" s="26" t="s">
        <v>41</v>
      </c>
      <c r="B44" s="27"/>
      <c r="C44" s="27"/>
      <c r="D44" s="27"/>
      <c r="E44" s="27"/>
      <c r="F44" s="27"/>
      <c r="G44" s="27"/>
      <c r="H44" s="28"/>
      <c r="I44" s="12"/>
      <c r="J44" s="29" t="s">
        <v>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21">
        <v>11476</v>
      </c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</row>
    <row r="45" spans="1:105" s="1" customFormat="1" ht="11.25" customHeight="1">
      <c r="A45" s="26" t="s">
        <v>42</v>
      </c>
      <c r="B45" s="27"/>
      <c r="C45" s="27"/>
      <c r="D45" s="27"/>
      <c r="E45" s="27"/>
      <c r="F45" s="27"/>
      <c r="G45" s="27"/>
      <c r="H45" s="28"/>
      <c r="I45" s="12"/>
      <c r="J45" s="29" t="s">
        <v>32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21">
        <f>CH46+CH47+CH48+CH49+CH50+CH51</f>
        <v>48317.200000000004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</row>
    <row r="46" spans="1:105" s="1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24" t="s">
        <v>33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21">
        <v>670.7</v>
      </c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</row>
    <row r="47" spans="1:105" s="1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24" t="s">
        <v>34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21">
        <v>13922.9</v>
      </c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</row>
    <row r="48" spans="1:105" s="1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24" t="s">
        <v>101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21">
        <v>2786.8</v>
      </c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</row>
    <row r="49" spans="1:105" s="1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24" t="s">
        <v>102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5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21">
        <v>0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</row>
    <row r="50" spans="1:105" s="1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11"/>
      <c r="J50" s="24" t="s">
        <v>103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21">
        <v>26704</v>
      </c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</row>
    <row r="51" spans="1:105" s="1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11"/>
      <c r="J51" s="24" t="s">
        <v>30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21">
        <v>4232.8</v>
      </c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</row>
    <row r="52" spans="1:105" s="1" customFormat="1" ht="11.25" customHeight="1">
      <c r="A52" s="26">
        <v>2</v>
      </c>
      <c r="B52" s="27"/>
      <c r="C52" s="27"/>
      <c r="D52" s="27"/>
      <c r="E52" s="27"/>
      <c r="F52" s="27"/>
      <c r="G52" s="27"/>
      <c r="H52" s="28"/>
      <c r="I52" s="12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21">
        <v>8341.4</v>
      </c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</row>
    <row r="53" spans="1:105" s="1" customFormat="1" ht="11.25" customHeight="1">
      <c r="A53" s="26">
        <v>3</v>
      </c>
      <c r="B53" s="27"/>
      <c r="C53" s="27"/>
      <c r="D53" s="27"/>
      <c r="E53" s="27"/>
      <c r="F53" s="27"/>
      <c r="G53" s="27"/>
      <c r="H53" s="28"/>
      <c r="I53" s="12"/>
      <c r="J53" s="29" t="s">
        <v>79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21">
        <f>CH54+CH55+CH56+CH57+CH58</f>
        <v>20416.1</v>
      </c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</row>
    <row r="54" spans="1:105" s="1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24" t="s">
        <v>36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21">
        <v>2200.3</v>
      </c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</row>
    <row r="55" spans="1:105" s="1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24" t="s">
        <v>104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21">
        <v>1388</v>
      </c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</row>
    <row r="56" spans="1:105" s="1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24" t="s">
        <v>37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21">
        <v>5594.3</v>
      </c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</row>
    <row r="57" spans="1:105" s="1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24" t="s">
        <v>105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5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21">
        <v>1965.8</v>
      </c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1:105" s="1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11"/>
      <c r="J58" s="24" t="s">
        <v>51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21">
        <v>9267.7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</row>
    <row r="59" spans="1:105" s="1" customFormat="1" ht="11.25">
      <c r="A59" s="26">
        <v>4</v>
      </c>
      <c r="B59" s="27"/>
      <c r="C59" s="27"/>
      <c r="D59" s="27"/>
      <c r="E59" s="27"/>
      <c r="F59" s="27"/>
      <c r="G59" s="27"/>
      <c r="H59" s="28"/>
      <c r="I59" s="12"/>
      <c r="J59" s="29" t="s">
        <v>67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21">
        <f>CH60+CH65</f>
        <v>24821</v>
      </c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3"/>
    </row>
    <row r="60" spans="1:105" s="1" customFormat="1" ht="11.25">
      <c r="A60" s="26" t="s">
        <v>53</v>
      </c>
      <c r="B60" s="27"/>
      <c r="C60" s="27"/>
      <c r="D60" s="27"/>
      <c r="E60" s="27"/>
      <c r="F60" s="27"/>
      <c r="G60" s="27"/>
      <c r="H60" s="28"/>
      <c r="I60" s="12"/>
      <c r="J60" s="29" t="s">
        <v>52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21">
        <f>CH61+CH62+CH63+CH64</f>
        <v>1878</v>
      </c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3"/>
    </row>
    <row r="61" spans="1:105" s="1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1"/>
      <c r="J61" s="24" t="s">
        <v>54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21">
        <v>0</v>
      </c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3"/>
    </row>
    <row r="62" spans="1:105" s="1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1"/>
      <c r="J62" s="24" t="s">
        <v>55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21">
        <v>0</v>
      </c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3"/>
    </row>
    <row r="63" spans="1:105" s="1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11"/>
      <c r="J63" s="24" t="s">
        <v>56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21">
        <v>1878</v>
      </c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3"/>
    </row>
    <row r="64" spans="1:105" s="1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11"/>
      <c r="J64" s="24" t="s">
        <v>106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5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21">
        <v>0</v>
      </c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3"/>
    </row>
    <row r="65" spans="1:105" s="1" customFormat="1" ht="11.25">
      <c r="A65" s="26" t="s">
        <v>80</v>
      </c>
      <c r="B65" s="27"/>
      <c r="C65" s="27"/>
      <c r="D65" s="27"/>
      <c r="E65" s="27"/>
      <c r="F65" s="27"/>
      <c r="G65" s="27"/>
      <c r="H65" s="28"/>
      <c r="I65" s="12"/>
      <c r="J65" s="29" t="s">
        <v>57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21">
        <v>22943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3"/>
    </row>
    <row r="66" spans="1:105" s="1" customFormat="1" ht="11.25">
      <c r="A66" s="26">
        <v>5</v>
      </c>
      <c r="B66" s="27"/>
      <c r="C66" s="27"/>
      <c r="D66" s="27"/>
      <c r="E66" s="27"/>
      <c r="F66" s="27"/>
      <c r="G66" s="27"/>
      <c r="H66" s="28"/>
      <c r="I66" s="12"/>
      <c r="J66" s="29" t="s">
        <v>58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21">
        <f>CH11+CH53-CH52+CH59</f>
        <v>865786.8</v>
      </c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3"/>
    </row>
    <row r="67" spans="1:105" s="1" customFormat="1" ht="11.25">
      <c r="A67" s="26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1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24" t="s">
        <v>60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1">
        <v>560</v>
      </c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</row>
    <row r="69" spans="1:105" s="1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62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1">
        <v>2501.36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1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1" t="s">
        <v>81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21">
        <v>681</v>
      </c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3"/>
    </row>
    <row r="71" spans="1:105" s="1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24" t="s">
        <v>82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5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2">
        <v>66.8</v>
      </c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4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2021-07-01T14:06:23Z</cp:lastPrinted>
  <dcterms:created xsi:type="dcterms:W3CDTF">2018-10-15T12:06:40Z</dcterms:created>
  <dcterms:modified xsi:type="dcterms:W3CDTF">2022-06-29T13:42:29Z</dcterms:modified>
  <cp:category/>
  <cp:version/>
  <cp:contentType/>
  <cp:contentStatus/>
</cp:coreProperties>
</file>