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320" windowHeight="8445" activeTab="0"/>
  </bookViews>
  <sheets>
    <sheet name="маг на 2017 год" sheetId="1" r:id="rId1"/>
  </sheets>
  <definedNames/>
  <calcPr fullCalcOnLoad="1"/>
</workbook>
</file>

<file path=xl/sharedStrings.xml><?xml version="1.0" encoding="utf-8"?>
<sst xmlns="http://schemas.openxmlformats.org/spreadsheetml/2006/main" count="86" uniqueCount="69">
  <si>
    <t>к приказу ФСТ России</t>
  </si>
  <si>
    <t>от "31" января 2011 г. № 36-э</t>
  </si>
  <si>
    <t>№ № пунктов</t>
  </si>
  <si>
    <t>2</t>
  </si>
  <si>
    <t>3</t>
  </si>
  <si>
    <t>4</t>
  </si>
  <si>
    <t>5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</si>
  <si>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</si>
  <si>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</si>
  <si>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</si>
  <si>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</si>
  <si>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</si>
  <si>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</si>
  <si>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</si>
  <si>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</si>
  <si>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</si>
  <si>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</si>
  <si>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Приложение 2а</t>
  </si>
  <si>
    <t>в сфере оказания услуг по транспортировке газа по трубопроводам (за исключением сетей газораспределения)</t>
  </si>
  <si>
    <t>Наименование показателя</t>
  </si>
  <si>
    <t>Ед. изм.</t>
  </si>
  <si>
    <t>Итого</t>
  </si>
  <si>
    <t>Объем транспортировки газа</t>
  </si>
  <si>
    <r>
      <t>тыс. м</t>
    </r>
    <r>
      <rPr>
        <vertAlign val="superscript"/>
        <sz val="10"/>
        <rFont val="Times New Roman"/>
        <family val="1"/>
      </rPr>
      <t>3</t>
    </r>
  </si>
  <si>
    <t>--</t>
  </si>
  <si>
    <r>
      <t>млрд. 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*км</t>
    </r>
  </si>
  <si>
    <t>тыс. руб</t>
  </si>
  <si>
    <t xml:space="preserve">Себестоимость оказания услуг </t>
  </si>
  <si>
    <t>Материальные расходы</t>
  </si>
  <si>
    <t>Затраты на оплату труда персонала основного производства с отчислениями</t>
  </si>
  <si>
    <t>Амортизация внеоборотных активов производственного назначения</t>
  </si>
  <si>
    <t>Аренда основных средств производственного назначения</t>
  </si>
  <si>
    <t>Лизинг</t>
  </si>
  <si>
    <t>Налоги и иные обязательные платежи, связанные с производством</t>
  </si>
  <si>
    <t xml:space="preserve">Затраты по договорам страхования </t>
  </si>
  <si>
    <t>11</t>
  </si>
  <si>
    <t>Капитальный ремонт основных средств производственного назначения</t>
  </si>
  <si>
    <t>12</t>
  </si>
  <si>
    <t>Диагностика</t>
  </si>
  <si>
    <t>13</t>
  </si>
  <si>
    <t>Техническое обслуживание и ремонт</t>
  </si>
  <si>
    <t>14</t>
  </si>
  <si>
    <t>Прочие услуги производственного назначения</t>
  </si>
  <si>
    <t>15</t>
  </si>
  <si>
    <t>Общепроизводственные расходы</t>
  </si>
  <si>
    <t>16</t>
  </si>
  <si>
    <t>Общехозяйственные расходы</t>
  </si>
  <si>
    <t>17</t>
  </si>
  <si>
    <t>18</t>
  </si>
  <si>
    <t>ед.</t>
  </si>
  <si>
    <t>19</t>
  </si>
  <si>
    <t>км.</t>
  </si>
  <si>
    <t>20</t>
  </si>
  <si>
    <t>21</t>
  </si>
  <si>
    <t>МВт</t>
  </si>
  <si>
    <t>22</t>
  </si>
  <si>
    <t xml:space="preserve">при оказании услуг по транспортировке газа для последующей поставки потребителям, расположенным за пределами территории Российской Федерации и государств-участников соглашений о Таможенном Союзе </t>
  </si>
  <si>
    <t xml:space="preserve">при оказании услуг по транспортировке газа для последующей поставки потребителям, расположенным в пределах территории Российской Федерации и государств-участников соглашений о Таможенном Союзе </t>
  </si>
  <si>
    <t xml:space="preserve">в т.ч. независимых организаций </t>
  </si>
  <si>
    <t xml:space="preserve">Объем товаротранспортной  работы </t>
  </si>
  <si>
    <t xml:space="preserve">в т.ч. для независимых организаций </t>
  </si>
  <si>
    <t xml:space="preserve">Выручка от оказания регулируемых услуг </t>
  </si>
  <si>
    <t xml:space="preserve">Протяженность трубопроводов </t>
  </si>
  <si>
    <t xml:space="preserve">Количество компрессорных станций </t>
  </si>
  <si>
    <t xml:space="preserve">Суммарная мощность перекачивающих агрегатов </t>
  </si>
  <si>
    <t xml:space="preserve">Количество газораспределительных станций </t>
  </si>
  <si>
    <t>Численность  персонала, занятого в регулируемом виде деятельности [1]</t>
  </si>
  <si>
    <t>[1] Среднесписочная численность персонала основного производства без учета численности персонала вспомогательных подразделений, а также численности управленческого персонала, принимающих участие в оказании услуг по основному виду деятельности.</t>
  </si>
  <si>
    <t>Информация об основных показателях финансово-хозяйственной деятельности                                                                                                                                                            ОАО "Калининградгазификация" на 2017 год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</si>
</sst>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[Red]\-#,##0.00\ "/>
    <numFmt numFmtId="165" formatCode="#,##0_ ;[Red]\-#,##0\ "/>
    <numFmt numFmtId="166" formatCode="#,##0.0_ ;[Red]\-#,##0.0\ 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47">
    <font>
      <sz val="10"/>
      <name val="Arial Cyr"/>
      <family val="0"/>
    </font>
    <font>
      <sz val="10"/>
      <name val="Times New Roman"/>
      <family val="1"/>
    </font>
    <font>
      <sz val="10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vertAlign val="superscript"/>
      <sz val="10"/>
      <name val="Times New Roman"/>
      <family val="1"/>
    </font>
    <font>
      <i/>
      <sz val="10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u val="single"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u val="single"/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lightUp">
        <fgColor indexed="55"/>
      </patternFill>
    </fill>
    <fill>
      <patternFill patternType="lightUp">
        <fgColor indexed="55"/>
        <bgColor theme="0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/>
      <right/>
      <top style="hair"/>
      <bottom style="hair"/>
    </border>
    <border>
      <left style="thin"/>
      <right style="thin"/>
      <top style="hair"/>
      <bottom style="thin"/>
    </border>
    <border>
      <left/>
      <right/>
      <top style="hair"/>
      <bottom style="thin"/>
    </border>
    <border>
      <left style="thin"/>
      <right/>
      <top style="thin"/>
      <bottom style="thin"/>
    </border>
    <border>
      <left/>
      <right/>
      <top/>
      <bottom style="hair"/>
    </border>
    <border>
      <left style="thin"/>
      <right style="thin"/>
      <top/>
      <bottom style="hair"/>
    </border>
    <border>
      <left style="thin"/>
      <right style="thin"/>
      <top/>
      <bottom/>
    </border>
    <border>
      <left/>
      <right/>
      <top style="hair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 style="hair"/>
      <bottom style="hair"/>
    </border>
    <border>
      <left style="thin"/>
      <right/>
      <top/>
      <bottom style="hair"/>
    </border>
    <border>
      <left style="thin"/>
      <right/>
      <top style="hair"/>
      <bottom/>
    </border>
    <border>
      <left style="thin"/>
      <right/>
      <top style="hair"/>
      <bottom style="thin"/>
    </border>
    <border>
      <left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0" fontId="1" fillId="0" borderId="0" xfId="52" applyNumberFormat="1" applyFont="1" applyFill="1" applyBorder="1" applyAlignment="1" applyProtection="1">
      <alignment vertical="center" wrapText="1"/>
      <protection/>
    </xf>
    <xf numFmtId="0" fontId="3" fillId="0" borderId="0" xfId="0" applyFont="1" applyAlignment="1">
      <alignment horizontal="right"/>
    </xf>
    <xf numFmtId="0" fontId="1" fillId="0" borderId="0" xfId="52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>
      <alignment horizontal="center" vertical="center" wrapText="1"/>
    </xf>
    <xf numFmtId="0" fontId="1" fillId="0" borderId="10" xfId="52" applyNumberFormat="1" applyFont="1" applyFill="1" applyBorder="1" applyAlignment="1" applyProtection="1">
      <alignment horizontal="center" vertical="center" wrapText="1"/>
      <protection/>
    </xf>
    <xf numFmtId="49" fontId="1" fillId="0" borderId="11" xfId="52" applyNumberFormat="1" applyFont="1" applyFill="1" applyBorder="1" applyAlignment="1" applyProtection="1">
      <alignment horizontal="center" vertical="center" wrapText="1"/>
      <protection/>
    </xf>
    <xf numFmtId="49" fontId="1" fillId="0" borderId="10" xfId="52" applyNumberFormat="1" applyFont="1" applyFill="1" applyBorder="1" applyAlignment="1" applyProtection="1">
      <alignment horizontal="center" vertical="center" wrapText="1"/>
      <protection/>
    </xf>
    <xf numFmtId="0" fontId="5" fillId="0" borderId="12" xfId="52" applyNumberFormat="1" applyFont="1" applyFill="1" applyBorder="1" applyAlignment="1" applyProtection="1">
      <alignment vertical="center" wrapText="1"/>
      <protection/>
    </xf>
    <xf numFmtId="49" fontId="1" fillId="0" borderId="13" xfId="52" applyNumberFormat="1" applyFont="1" applyFill="1" applyBorder="1" applyAlignment="1" applyProtection="1">
      <alignment horizontal="center" vertical="center" wrapText="1"/>
      <protection/>
    </xf>
    <xf numFmtId="49" fontId="1" fillId="0" borderId="14" xfId="52" applyNumberFormat="1" applyFont="1" applyFill="1" applyBorder="1" applyAlignment="1" applyProtection="1">
      <alignment horizontal="center" vertical="center" wrapText="1"/>
      <protection/>
    </xf>
    <xf numFmtId="0" fontId="1" fillId="0" borderId="13" xfId="52" applyNumberFormat="1" applyFont="1" applyFill="1" applyBorder="1" applyAlignment="1" applyProtection="1">
      <alignment vertical="center" wrapText="1"/>
      <protection/>
    </xf>
    <xf numFmtId="0" fontId="1" fillId="0" borderId="13" xfId="52" applyNumberFormat="1" applyFont="1" applyFill="1" applyBorder="1" applyAlignment="1" applyProtection="1">
      <alignment horizontal="left" vertical="center" wrapText="1" indent="1"/>
      <protection/>
    </xf>
    <xf numFmtId="0" fontId="1" fillId="0" borderId="15" xfId="52" applyNumberFormat="1" applyFont="1" applyFill="1" applyBorder="1" applyAlignment="1" applyProtection="1">
      <alignment horizontal="left" vertical="center" wrapText="1" indent="1"/>
      <protection/>
    </xf>
    <xf numFmtId="49" fontId="1" fillId="0" borderId="15" xfId="52" applyNumberFormat="1" applyFont="1" applyFill="1" applyBorder="1" applyAlignment="1" applyProtection="1">
      <alignment horizontal="center" vertical="center" wrapText="1"/>
      <protection/>
    </xf>
    <xf numFmtId="49" fontId="1" fillId="0" borderId="16" xfId="52" applyNumberFormat="1" applyFont="1" applyFill="1" applyBorder="1" applyAlignment="1" applyProtection="1">
      <alignment horizontal="center" vertical="center" wrapText="1"/>
      <protection/>
    </xf>
    <xf numFmtId="0" fontId="1" fillId="0" borderId="17" xfId="52" applyNumberFormat="1" applyFont="1" applyFill="1" applyBorder="1" applyAlignment="1" applyProtection="1">
      <alignment horizontal="center" vertical="center" wrapText="1"/>
      <protection/>
    </xf>
    <xf numFmtId="49" fontId="1" fillId="0" borderId="17" xfId="52" applyNumberFormat="1" applyFont="1" applyFill="1" applyBorder="1" applyAlignment="1" applyProtection="1">
      <alignment horizontal="center" vertical="center" wrapText="1"/>
      <protection/>
    </xf>
    <xf numFmtId="49" fontId="1" fillId="0" borderId="18" xfId="52" applyNumberFormat="1" applyFont="1" applyFill="1" applyBorder="1" applyAlignment="1" applyProtection="1">
      <alignment horizontal="center" vertical="center" wrapText="1"/>
      <protection/>
    </xf>
    <xf numFmtId="49" fontId="1" fillId="0" borderId="19" xfId="52" applyNumberFormat="1" applyFont="1" applyFill="1" applyBorder="1" applyAlignment="1" applyProtection="1">
      <alignment horizontal="center" vertical="center" wrapText="1"/>
      <protection/>
    </xf>
    <xf numFmtId="0" fontId="7" fillId="0" borderId="19" xfId="52" applyNumberFormat="1" applyFont="1" applyFill="1" applyBorder="1" applyAlignment="1" applyProtection="1">
      <alignment horizontal="right" vertical="center" wrapText="1"/>
      <protection/>
    </xf>
    <xf numFmtId="0" fontId="5" fillId="0" borderId="13" xfId="52" applyNumberFormat="1" applyFont="1" applyFill="1" applyBorder="1" applyAlignment="1" applyProtection="1">
      <alignment horizontal="left" vertical="center" wrapText="1"/>
      <protection/>
    </xf>
    <xf numFmtId="0" fontId="1" fillId="0" borderId="20" xfId="0" applyFont="1" applyBorder="1" applyAlignment="1">
      <alignment/>
    </xf>
    <xf numFmtId="0" fontId="1" fillId="0" borderId="15" xfId="0" applyFont="1" applyBorder="1" applyAlignment="1">
      <alignment/>
    </xf>
    <xf numFmtId="49" fontId="1" fillId="0" borderId="21" xfId="52" applyNumberFormat="1" applyFont="1" applyFill="1" applyBorder="1" applyAlignment="1" applyProtection="1">
      <alignment horizontal="center" vertical="center" wrapText="1"/>
      <protection/>
    </xf>
    <xf numFmtId="0" fontId="1" fillId="0" borderId="22" xfId="0" applyFont="1" applyBorder="1" applyAlignment="1">
      <alignment/>
    </xf>
    <xf numFmtId="49" fontId="1" fillId="0" borderId="23" xfId="0" applyNumberFormat="1" applyFont="1" applyBorder="1" applyAlignment="1">
      <alignment/>
    </xf>
    <xf numFmtId="164" fontId="1" fillId="33" borderId="24" xfId="52" applyNumberFormat="1" applyFont="1" applyFill="1" applyBorder="1" applyAlignment="1" applyProtection="1">
      <alignment horizontal="center" vertical="center" wrapText="1"/>
      <protection/>
    </xf>
    <xf numFmtId="164" fontId="1" fillId="0" borderId="13" xfId="52" applyNumberFormat="1" applyFont="1" applyFill="1" applyBorder="1" applyAlignment="1" applyProtection="1">
      <alignment vertical="center" wrapText="1"/>
      <protection/>
    </xf>
    <xf numFmtId="164" fontId="1" fillId="33" borderId="13" xfId="52" applyNumberFormat="1" applyFont="1" applyFill="1" applyBorder="1" applyAlignment="1" applyProtection="1">
      <alignment horizontal="center" vertical="center" wrapText="1"/>
      <protection/>
    </xf>
    <xf numFmtId="166" fontId="1" fillId="0" borderId="25" xfId="52" applyNumberFormat="1" applyFont="1" applyFill="1" applyBorder="1" applyAlignment="1" applyProtection="1">
      <alignment horizontal="center" vertical="center" wrapText="1"/>
      <protection/>
    </xf>
    <xf numFmtId="166" fontId="1" fillId="0" borderId="19" xfId="52" applyNumberFormat="1" applyFont="1" applyFill="1" applyBorder="1" applyAlignment="1" applyProtection="1">
      <alignment vertical="center" wrapText="1"/>
      <protection/>
    </xf>
    <xf numFmtId="166" fontId="1" fillId="0" borderId="13" xfId="52" applyNumberFormat="1" applyFont="1" applyFill="1" applyBorder="1" applyAlignment="1" applyProtection="1">
      <alignment vertical="center" wrapText="1"/>
      <protection/>
    </xf>
    <xf numFmtId="166" fontId="1" fillId="33" borderId="24" xfId="52" applyNumberFormat="1" applyFont="1" applyFill="1" applyBorder="1" applyAlignment="1" applyProtection="1">
      <alignment horizontal="center" vertical="center" wrapText="1"/>
      <protection/>
    </xf>
    <xf numFmtId="166" fontId="1" fillId="33" borderId="15" xfId="52" applyNumberFormat="1" applyFont="1" applyFill="1" applyBorder="1" applyAlignment="1" applyProtection="1">
      <alignment horizontal="center" vertical="center" wrapText="1"/>
      <protection/>
    </xf>
    <xf numFmtId="166" fontId="1" fillId="33" borderId="26" xfId="52" applyNumberFormat="1" applyFont="1" applyFill="1" applyBorder="1" applyAlignment="1" applyProtection="1">
      <alignment horizontal="center" vertical="center" wrapText="1"/>
      <protection/>
    </xf>
    <xf numFmtId="166" fontId="1" fillId="0" borderId="15" xfId="52" applyNumberFormat="1" applyFont="1" applyFill="1" applyBorder="1" applyAlignment="1" applyProtection="1">
      <alignment vertical="center" wrapText="1"/>
      <protection/>
    </xf>
    <xf numFmtId="165" fontId="1" fillId="33" borderId="27" xfId="52" applyNumberFormat="1" applyFont="1" applyFill="1" applyBorder="1" applyAlignment="1" applyProtection="1">
      <alignment horizontal="center" vertical="center" wrapText="1"/>
      <protection/>
    </xf>
    <xf numFmtId="165" fontId="1" fillId="0" borderId="15" xfId="52" applyNumberFormat="1" applyFont="1" applyFill="1" applyBorder="1" applyAlignment="1" applyProtection="1">
      <alignment vertical="center" wrapText="1"/>
      <protection/>
    </xf>
    <xf numFmtId="0" fontId="3" fillId="0" borderId="0" xfId="0" applyFont="1" applyAlignment="1">
      <alignment horizontal="center" vertical="center" wrapText="1"/>
    </xf>
    <xf numFmtId="166" fontId="45" fillId="0" borderId="25" xfId="52" applyNumberFormat="1" applyFont="1" applyFill="1" applyBorder="1" applyAlignment="1" applyProtection="1">
      <alignment horizontal="center" vertical="center" wrapText="1"/>
      <protection/>
    </xf>
    <xf numFmtId="166" fontId="45" fillId="0" borderId="24" xfId="52" applyNumberFormat="1" applyFont="1" applyFill="1" applyBorder="1" applyAlignment="1" applyProtection="1">
      <alignment horizontal="center" vertical="center" wrapText="1"/>
      <protection/>
    </xf>
    <xf numFmtId="164" fontId="45" fillId="0" borderId="0" xfId="0" applyNumberFormat="1" applyFont="1" applyBorder="1" applyAlignment="1">
      <alignment/>
    </xf>
    <xf numFmtId="164" fontId="1" fillId="0" borderId="24" xfId="52" applyNumberFormat="1" applyFont="1" applyFill="1" applyBorder="1" applyAlignment="1" applyProtection="1">
      <alignment horizontal="center" vertical="center" wrapText="1"/>
      <protection/>
    </xf>
    <xf numFmtId="166" fontId="1" fillId="34" borderId="24" xfId="52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vertical="top" wrapText="1"/>
    </xf>
    <xf numFmtId="49" fontId="45" fillId="0" borderId="0" xfId="0" applyNumberFormat="1" applyFont="1" applyAlignment="1">
      <alignment/>
    </xf>
    <xf numFmtId="0" fontId="45" fillId="0" borderId="0" xfId="52" applyNumberFormat="1" applyFont="1" applyFill="1" applyBorder="1" applyAlignment="1" applyProtection="1">
      <alignment vertical="center" wrapText="1"/>
      <protection/>
    </xf>
    <xf numFmtId="0" fontId="45" fillId="0" borderId="0" xfId="52" applyNumberFormat="1" applyFont="1" applyFill="1" applyBorder="1" applyAlignment="1" applyProtection="1">
      <alignment horizontal="center" vertical="center" wrapText="1"/>
      <protection/>
    </xf>
    <xf numFmtId="0" fontId="46" fillId="0" borderId="0" xfId="52" applyNumberFormat="1" applyFont="1" applyFill="1" applyBorder="1" applyAlignment="1" applyProtection="1">
      <alignment vertical="center" wrapText="1"/>
      <protection/>
    </xf>
    <xf numFmtId="164" fontId="45" fillId="0" borderId="23" xfId="0" applyNumberFormat="1" applyFont="1" applyBorder="1" applyAlignment="1">
      <alignment/>
    </xf>
    <xf numFmtId="164" fontId="45" fillId="0" borderId="28" xfId="52" applyNumberFormat="1" applyFont="1" applyFill="1" applyBorder="1" applyAlignment="1" applyProtection="1">
      <alignment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ФАКТ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tabSelected="1" zoomScalePageLayoutView="0" workbookViewId="0" topLeftCell="A7">
      <selection activeCell="I14" sqref="I14"/>
    </sheetView>
  </sheetViews>
  <sheetFormatPr defaultColWidth="16.375" defaultRowHeight="12.75"/>
  <cols>
    <col min="1" max="1" width="58.75390625" style="1" customWidth="1"/>
    <col min="2" max="2" width="7.625" style="2" customWidth="1"/>
    <col min="3" max="3" width="12.875" style="2" customWidth="1"/>
    <col min="4" max="4" width="19.625" style="50" customWidth="1"/>
    <col min="5" max="5" width="19.875" style="50" customWidth="1"/>
    <col min="6" max="6" width="13.125" style="51" customWidth="1"/>
    <col min="7" max="251" width="7.75390625" style="51" customWidth="1"/>
    <col min="252" max="252" width="71.00390625" style="51" customWidth="1"/>
    <col min="253" max="253" width="6.25390625" style="51" customWidth="1"/>
    <col min="254" max="254" width="18.00390625" style="51" customWidth="1"/>
    <col min="255" max="255" width="16.25390625" style="51" customWidth="1"/>
    <col min="256" max="16384" width="16.375" style="51" customWidth="1"/>
  </cols>
  <sheetData>
    <row r="1" spans="1:6" s="3" customFormat="1" ht="15.75">
      <c r="A1" s="1"/>
      <c r="B1" s="2"/>
      <c r="C1" s="2"/>
      <c r="D1" s="2"/>
      <c r="E1" s="2"/>
      <c r="F1" s="4" t="s">
        <v>17</v>
      </c>
    </row>
    <row r="2" spans="1:6" s="3" customFormat="1" ht="15.75">
      <c r="A2" s="1"/>
      <c r="B2" s="2"/>
      <c r="C2" s="2"/>
      <c r="D2" s="2"/>
      <c r="E2" s="2"/>
      <c r="F2" s="4" t="s">
        <v>0</v>
      </c>
    </row>
    <row r="3" spans="1:6" s="3" customFormat="1" ht="15.75">
      <c r="A3" s="1"/>
      <c r="B3" s="2"/>
      <c r="C3" s="2"/>
      <c r="D3" s="2"/>
      <c r="E3" s="2"/>
      <c r="F3" s="4" t="s">
        <v>1</v>
      </c>
    </row>
    <row r="4" spans="1:6" s="3" customFormat="1" ht="15.75">
      <c r="A4" s="1"/>
      <c r="B4" s="2"/>
      <c r="C4" s="2"/>
      <c r="D4" s="2"/>
      <c r="E4" s="2"/>
      <c r="F4" s="4"/>
    </row>
    <row r="5" spans="1:5" s="3" customFormat="1" ht="12.75">
      <c r="A5" s="1"/>
      <c r="B5" s="2"/>
      <c r="C5" s="2"/>
      <c r="D5" s="2"/>
      <c r="E5" s="2"/>
    </row>
    <row r="6" spans="1:6" s="3" customFormat="1" ht="31.5" customHeight="1">
      <c r="A6" s="47" t="s">
        <v>68</v>
      </c>
      <c r="B6" s="47"/>
      <c r="C6" s="47"/>
      <c r="D6" s="47"/>
      <c r="E6" s="47"/>
      <c r="F6" s="47"/>
    </row>
    <row r="7" spans="1:6" s="3" customFormat="1" ht="21" customHeight="1">
      <c r="A7" s="48" t="s">
        <v>18</v>
      </c>
      <c r="B7" s="48"/>
      <c r="C7" s="48"/>
      <c r="D7" s="48"/>
      <c r="E7" s="48"/>
      <c r="F7" s="48"/>
    </row>
    <row r="8" spans="1:6" s="3" customFormat="1" ht="12" customHeight="1">
      <c r="A8" s="6"/>
      <c r="B8" s="6"/>
      <c r="C8" s="6"/>
      <c r="D8" s="41"/>
      <c r="E8" s="6"/>
      <c r="F8" s="6"/>
    </row>
    <row r="9" spans="1:6" s="5" customFormat="1" ht="159" customHeight="1">
      <c r="A9" s="18" t="s">
        <v>19</v>
      </c>
      <c r="B9" s="19" t="s">
        <v>2</v>
      </c>
      <c r="C9" s="9" t="s">
        <v>20</v>
      </c>
      <c r="D9" s="9" t="s">
        <v>57</v>
      </c>
      <c r="E9" s="9" t="s">
        <v>56</v>
      </c>
      <c r="F9" s="7" t="s">
        <v>21</v>
      </c>
    </row>
    <row r="10" spans="1:6" s="5" customFormat="1" ht="12.75">
      <c r="A10" s="7">
        <v>1</v>
      </c>
      <c r="B10" s="8" t="s">
        <v>3</v>
      </c>
      <c r="C10" s="9" t="s">
        <v>4</v>
      </c>
      <c r="D10" s="9" t="s">
        <v>5</v>
      </c>
      <c r="E10" s="9" t="s">
        <v>6</v>
      </c>
      <c r="F10" s="7">
        <v>6</v>
      </c>
    </row>
    <row r="11" spans="1:6" s="5" customFormat="1" ht="18.75" customHeight="1">
      <c r="A11" s="10" t="s">
        <v>22</v>
      </c>
      <c r="B11" s="20" t="s">
        <v>7</v>
      </c>
      <c r="C11" s="21" t="s">
        <v>23</v>
      </c>
      <c r="D11" s="32">
        <v>63124</v>
      </c>
      <c r="E11" s="32"/>
      <c r="F11" s="33">
        <f>D11+E11</f>
        <v>63124</v>
      </c>
    </row>
    <row r="12" spans="1:6" s="52" customFormat="1" ht="14.25" customHeight="1">
      <c r="A12" s="22" t="s">
        <v>58</v>
      </c>
      <c r="B12" s="12"/>
      <c r="C12" s="21" t="s">
        <v>24</v>
      </c>
      <c r="D12" s="42"/>
      <c r="E12" s="42"/>
      <c r="F12" s="33">
        <f aca="true" t="shared" si="0" ref="F12:F30">D12+E12</f>
        <v>0</v>
      </c>
    </row>
    <row r="13" spans="1:6" s="52" customFormat="1" ht="15.75">
      <c r="A13" s="23" t="s">
        <v>59</v>
      </c>
      <c r="B13" s="12" t="s">
        <v>8</v>
      </c>
      <c r="C13" s="11" t="s">
        <v>25</v>
      </c>
      <c r="D13" s="43"/>
      <c r="E13" s="43"/>
      <c r="F13" s="34">
        <f t="shared" si="0"/>
        <v>0</v>
      </c>
    </row>
    <row r="14" spans="1:6" s="52" customFormat="1" ht="12.75">
      <c r="A14" s="22" t="s">
        <v>60</v>
      </c>
      <c r="B14" s="12"/>
      <c r="C14" s="11" t="s">
        <v>24</v>
      </c>
      <c r="D14" s="43"/>
      <c r="E14" s="43"/>
      <c r="F14" s="34">
        <f t="shared" si="0"/>
        <v>0</v>
      </c>
    </row>
    <row r="15" spans="1:6" ht="12.75" customHeight="1">
      <c r="A15" s="13" t="s">
        <v>61</v>
      </c>
      <c r="B15" s="12" t="s">
        <v>9</v>
      </c>
      <c r="C15" s="11" t="s">
        <v>26</v>
      </c>
      <c r="D15" s="35">
        <v>23580.8</v>
      </c>
      <c r="E15" s="35"/>
      <c r="F15" s="34">
        <f t="shared" si="0"/>
        <v>23580.8</v>
      </c>
    </row>
    <row r="16" spans="1:6" ht="12.75">
      <c r="A16" s="24" t="s">
        <v>27</v>
      </c>
      <c r="B16" s="12" t="s">
        <v>10</v>
      </c>
      <c r="C16" s="11" t="s">
        <v>24</v>
      </c>
      <c r="D16" s="35">
        <f>SUM(D17:D29)</f>
        <v>23095.3</v>
      </c>
      <c r="E16" s="35"/>
      <c r="F16" s="34">
        <f t="shared" si="0"/>
        <v>23095.3</v>
      </c>
    </row>
    <row r="17" spans="1:6" ht="12.75" customHeight="1">
      <c r="A17" s="14" t="s">
        <v>28</v>
      </c>
      <c r="B17" s="12" t="s">
        <v>11</v>
      </c>
      <c r="C17" s="11" t="s">
        <v>24</v>
      </c>
      <c r="D17" s="35">
        <v>367.1</v>
      </c>
      <c r="E17" s="35"/>
      <c r="F17" s="34">
        <f>D17+E17</f>
        <v>367.1</v>
      </c>
    </row>
    <row r="18" spans="1:6" ht="30.75" customHeight="1">
      <c r="A18" s="14" t="s">
        <v>29</v>
      </c>
      <c r="B18" s="12" t="s">
        <v>12</v>
      </c>
      <c r="C18" s="11" t="s">
        <v>24</v>
      </c>
      <c r="D18" s="35">
        <v>972.6</v>
      </c>
      <c r="E18" s="35"/>
      <c r="F18" s="34">
        <f t="shared" si="0"/>
        <v>972.6</v>
      </c>
    </row>
    <row r="19" spans="1:6" ht="12.75" customHeight="1">
      <c r="A19" s="14" t="s">
        <v>30</v>
      </c>
      <c r="B19" s="12" t="s">
        <v>13</v>
      </c>
      <c r="C19" s="11" t="s">
        <v>24</v>
      </c>
      <c r="D19" s="46">
        <v>852</v>
      </c>
      <c r="E19" s="35"/>
      <c r="F19" s="34">
        <f t="shared" si="0"/>
        <v>852</v>
      </c>
    </row>
    <row r="20" spans="1:6" ht="12.75" customHeight="1">
      <c r="A20" s="14" t="s">
        <v>31</v>
      </c>
      <c r="B20" s="12" t="s">
        <v>14</v>
      </c>
      <c r="C20" s="11" t="s">
        <v>24</v>
      </c>
      <c r="D20" s="35">
        <v>5439.2</v>
      </c>
      <c r="E20" s="35"/>
      <c r="F20" s="34">
        <f t="shared" si="0"/>
        <v>5439.2</v>
      </c>
    </row>
    <row r="21" spans="1:6" ht="12.75" customHeight="1">
      <c r="A21" s="14" t="s">
        <v>32</v>
      </c>
      <c r="B21" s="12" t="s">
        <v>15</v>
      </c>
      <c r="C21" s="11" t="s">
        <v>24</v>
      </c>
      <c r="D21" s="35">
        <v>0</v>
      </c>
      <c r="E21" s="35"/>
      <c r="F21" s="34">
        <f t="shared" si="0"/>
        <v>0</v>
      </c>
    </row>
    <row r="22" spans="1:6" ht="12.75" customHeight="1">
      <c r="A22" s="14" t="s">
        <v>33</v>
      </c>
      <c r="B22" s="12" t="s">
        <v>16</v>
      </c>
      <c r="C22" s="11" t="s">
        <v>24</v>
      </c>
      <c r="D22" s="35">
        <v>10.4</v>
      </c>
      <c r="E22" s="35"/>
      <c r="F22" s="34">
        <f t="shared" si="0"/>
        <v>10.4</v>
      </c>
    </row>
    <row r="23" spans="1:6" ht="12.75" customHeight="1">
      <c r="A23" s="14" t="s">
        <v>34</v>
      </c>
      <c r="B23" s="12" t="s">
        <v>35</v>
      </c>
      <c r="C23" s="11" t="s">
        <v>24</v>
      </c>
      <c r="D23" s="35">
        <v>109.5</v>
      </c>
      <c r="E23" s="35"/>
      <c r="F23" s="34">
        <f t="shared" si="0"/>
        <v>109.5</v>
      </c>
    </row>
    <row r="24" spans="1:6" ht="12.75" customHeight="1">
      <c r="A24" s="14" t="s">
        <v>36</v>
      </c>
      <c r="B24" s="12" t="s">
        <v>37</v>
      </c>
      <c r="C24" s="11" t="s">
        <v>24</v>
      </c>
      <c r="D24" s="35">
        <v>0</v>
      </c>
      <c r="E24" s="35"/>
      <c r="F24" s="34">
        <f t="shared" si="0"/>
        <v>0</v>
      </c>
    </row>
    <row r="25" spans="1:6" ht="12.75" customHeight="1">
      <c r="A25" s="14" t="s">
        <v>38</v>
      </c>
      <c r="B25" s="12" t="s">
        <v>39</v>
      </c>
      <c r="C25" s="11" t="s">
        <v>24</v>
      </c>
      <c r="D25" s="35">
        <v>700</v>
      </c>
      <c r="E25" s="35"/>
      <c r="F25" s="34">
        <f t="shared" si="0"/>
        <v>700</v>
      </c>
    </row>
    <row r="26" spans="1:6" ht="12.75" customHeight="1">
      <c r="A26" s="14" t="s">
        <v>40</v>
      </c>
      <c r="B26" s="12" t="s">
        <v>41</v>
      </c>
      <c r="C26" s="11" t="s">
        <v>24</v>
      </c>
      <c r="D26" s="35">
        <v>8969</v>
      </c>
      <c r="E26" s="35"/>
      <c r="F26" s="34">
        <f t="shared" si="0"/>
        <v>8969</v>
      </c>
    </row>
    <row r="27" spans="1:6" ht="12.75" customHeight="1">
      <c r="A27" s="14" t="s">
        <v>42</v>
      </c>
      <c r="B27" s="12" t="s">
        <v>43</v>
      </c>
      <c r="C27" s="11" t="s">
        <v>24</v>
      </c>
      <c r="D27" s="35">
        <v>65.7</v>
      </c>
      <c r="E27" s="35"/>
      <c r="F27" s="34">
        <f t="shared" si="0"/>
        <v>65.7</v>
      </c>
    </row>
    <row r="28" spans="1:6" ht="12.75" customHeight="1">
      <c r="A28" s="14" t="s">
        <v>44</v>
      </c>
      <c r="B28" s="12" t="s">
        <v>45</v>
      </c>
      <c r="C28" s="11" t="s">
        <v>24</v>
      </c>
      <c r="D28" s="35">
        <v>0</v>
      </c>
      <c r="E28" s="35"/>
      <c r="F28" s="34">
        <f t="shared" si="0"/>
        <v>0</v>
      </c>
    </row>
    <row r="29" spans="1:6" ht="12.75" customHeight="1">
      <c r="A29" s="14" t="s">
        <v>46</v>
      </c>
      <c r="B29" s="12" t="s">
        <v>47</v>
      </c>
      <c r="C29" s="11" t="s">
        <v>24</v>
      </c>
      <c r="D29" s="35">
        <v>5609.8</v>
      </c>
      <c r="E29" s="35"/>
      <c r="F29" s="34">
        <f t="shared" si="0"/>
        <v>5609.8</v>
      </c>
    </row>
    <row r="30" spans="1:6" s="53" customFormat="1" ht="12.75">
      <c r="A30" s="25" t="s">
        <v>66</v>
      </c>
      <c r="B30" s="26" t="s">
        <v>48</v>
      </c>
      <c r="C30" s="16" t="s">
        <v>49</v>
      </c>
      <c r="D30" s="36">
        <v>1</v>
      </c>
      <c r="E30" s="37"/>
      <c r="F30" s="38">
        <f t="shared" si="0"/>
        <v>1</v>
      </c>
    </row>
    <row r="31" spans="1:6" ht="9" customHeight="1">
      <c r="A31" s="27"/>
      <c r="B31" s="28"/>
      <c r="C31" s="28"/>
      <c r="D31" s="44"/>
      <c r="E31" s="54"/>
      <c r="F31" s="55"/>
    </row>
    <row r="32" spans="1:6" ht="12.75">
      <c r="A32" s="14" t="s">
        <v>62</v>
      </c>
      <c r="B32" s="12" t="s">
        <v>50</v>
      </c>
      <c r="C32" s="11" t="s">
        <v>51</v>
      </c>
      <c r="D32" s="31">
        <v>1.82</v>
      </c>
      <c r="E32" s="29"/>
      <c r="F32" s="30">
        <f>D32+E32</f>
        <v>1.82</v>
      </c>
    </row>
    <row r="33" spans="1:6" ht="12.75">
      <c r="A33" s="14" t="s">
        <v>63</v>
      </c>
      <c r="B33" s="12" t="s">
        <v>52</v>
      </c>
      <c r="C33" s="11" t="s">
        <v>49</v>
      </c>
      <c r="D33" s="45"/>
      <c r="E33" s="29"/>
      <c r="F33" s="30">
        <f>D33+E33</f>
        <v>0</v>
      </c>
    </row>
    <row r="34" spans="1:6" ht="12.75">
      <c r="A34" s="14" t="s">
        <v>64</v>
      </c>
      <c r="B34" s="12" t="s">
        <v>53</v>
      </c>
      <c r="C34" s="11" t="s">
        <v>54</v>
      </c>
      <c r="D34" s="45"/>
      <c r="E34" s="29"/>
      <c r="F34" s="30">
        <f>D34+E34</f>
        <v>0</v>
      </c>
    </row>
    <row r="35" spans="1:6" ht="12.75">
      <c r="A35" s="15" t="s">
        <v>65</v>
      </c>
      <c r="B35" s="17" t="s">
        <v>55</v>
      </c>
      <c r="C35" s="16" t="s">
        <v>49</v>
      </c>
      <c r="D35" s="39">
        <v>2</v>
      </c>
      <c r="E35" s="39"/>
      <c r="F35" s="40">
        <f>D35+E35</f>
        <v>2</v>
      </c>
    </row>
    <row r="36" ht="12.75">
      <c r="A36" s="3"/>
    </row>
    <row r="37" spans="1:6" s="3" customFormat="1" ht="28.5" customHeight="1">
      <c r="A37" s="49" t="s">
        <v>67</v>
      </c>
      <c r="B37" s="49"/>
      <c r="C37" s="49"/>
      <c r="D37" s="49"/>
      <c r="E37" s="49"/>
      <c r="F37" s="49"/>
    </row>
    <row r="38" ht="12.75">
      <c r="A38" s="3"/>
    </row>
  </sheetData>
  <sheetProtection/>
  <mergeCells count="3">
    <mergeCell ref="A6:F6"/>
    <mergeCell ref="A7:F7"/>
    <mergeCell ref="A37:F37"/>
  </mergeCells>
  <printOptions horizontalCentered="1"/>
  <pageMargins left="0.7480314960629921" right="0.7480314960629921" top="0.31496062992125984" bottom="0.31496062992125984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gazcom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ПЭО</dc:creator>
  <cp:keywords/>
  <dc:description/>
  <cp:lastModifiedBy>plan3</cp:lastModifiedBy>
  <cp:lastPrinted>2016-12-15T09:20:41Z</cp:lastPrinted>
  <dcterms:created xsi:type="dcterms:W3CDTF">2011-04-11T02:53:06Z</dcterms:created>
  <dcterms:modified xsi:type="dcterms:W3CDTF">2016-12-15T09:22:36Z</dcterms:modified>
  <cp:category/>
  <cp:version/>
  <cp:contentType/>
  <cp:contentStatus/>
</cp:coreProperties>
</file>