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4780" windowHeight="13935" activeTab="0"/>
  </bookViews>
  <sheets>
    <sheet name="стр.1_2" sheetId="1" r:id="rId1"/>
  </sheets>
  <definedNames>
    <definedName name="_xlnm.Print_Area" localSheetId="0">'стр.1_2'!$A$1:$DA$72</definedName>
  </definedNames>
  <calcPr fullCalcOnLoad="1"/>
</workbook>
</file>

<file path=xl/sharedStrings.xml><?xml version="1.0" encoding="utf-8"?>
<sst xmlns="http://schemas.openxmlformats.org/spreadsheetml/2006/main" count="177" uniqueCount="124">
  <si>
    <t>Форма 1</t>
  </si>
  <si>
    <t>(наименование субъекта естественной монополии)</t>
  </si>
  <si>
    <t>№</t>
  </si>
  <si>
    <t>Наименование показателя</t>
  </si>
  <si>
    <t>Единицы измерения</t>
  </si>
  <si>
    <t>Итого</t>
  </si>
  <si>
    <t>Расходы на транспортировку газа по данным бухгалтерского учета, в том числе:</t>
  </si>
  <si>
    <t>тыс. руб.</t>
  </si>
  <si>
    <t>1.1</t>
  </si>
  <si>
    <t>Фонд оплаты труда</t>
  </si>
  <si>
    <t>1.2</t>
  </si>
  <si>
    <t>Отчисление на уплату страховых взносов</t>
  </si>
  <si>
    <t>1.3</t>
  </si>
  <si>
    <t>Материальные затраты:</t>
  </si>
  <si>
    <t>1.3.1</t>
  </si>
  <si>
    <t>электроэнергия</t>
  </si>
  <si>
    <t>1.3.2</t>
  </si>
  <si>
    <t>коммунальные платежи (кроме электроэнергии)</t>
  </si>
  <si>
    <t>1.3.3</t>
  </si>
  <si>
    <t>сырье и материалы</t>
  </si>
  <si>
    <t>1.3.4</t>
  </si>
  <si>
    <t>топливо</t>
  </si>
  <si>
    <t>1.3.5</t>
  </si>
  <si>
    <t>запасные части и инвентарь</t>
  </si>
  <si>
    <t>1.3.6</t>
  </si>
  <si>
    <t>газ на собственные нужды и технологические потери</t>
  </si>
  <si>
    <t>1.4</t>
  </si>
  <si>
    <t>Амортизация основных средств, в том числе</t>
  </si>
  <si>
    <t>1.4.1</t>
  </si>
  <si>
    <t>амортизация трубопроводов и газораспределительных станций</t>
  </si>
  <si>
    <t>1.4.2</t>
  </si>
  <si>
    <t>амортизация прочего имущества</t>
  </si>
  <si>
    <t>1.5</t>
  </si>
  <si>
    <t>Прочие услуги</t>
  </si>
  <si>
    <t>1.5.1</t>
  </si>
  <si>
    <t>Услуги сторонних организаций</t>
  </si>
  <si>
    <t>1.5.1.1</t>
  </si>
  <si>
    <t>услуги средств связи</t>
  </si>
  <si>
    <t>1.5.1.2</t>
  </si>
  <si>
    <t>оплата вневедомственной охраны</t>
  </si>
  <si>
    <t>1.5.1.3</t>
  </si>
  <si>
    <t>информационно-вычислительные услуги</t>
  </si>
  <si>
    <t>1.5.1.4</t>
  </si>
  <si>
    <t>аудиторские услуги</t>
  </si>
  <si>
    <t>1.5.1.5</t>
  </si>
  <si>
    <t>услуги технического обслуживания газопроводов</t>
  </si>
  <si>
    <t>1.5.1.6</t>
  </si>
  <si>
    <t>услуги диагностики</t>
  </si>
  <si>
    <t>1.5.1.7</t>
  </si>
  <si>
    <t>1.5.2</t>
  </si>
  <si>
    <t>Аренда (лизинг), в том числе:</t>
  </si>
  <si>
    <t>1.5.2.1</t>
  </si>
  <si>
    <t>аренда газопроводов и газораспределительных станций</t>
  </si>
  <si>
    <t>1.5.2.2</t>
  </si>
  <si>
    <t>аренда прочего имущества</t>
  </si>
  <si>
    <t>1.5.3</t>
  </si>
  <si>
    <t>Страхование, в том числе:</t>
  </si>
  <si>
    <t>1.5.3.1</t>
  </si>
  <si>
    <t>страхование опасного производственного объекта</t>
  </si>
  <si>
    <t>1.5.3.2</t>
  </si>
  <si>
    <t>страхование имущества</t>
  </si>
  <si>
    <t>1.5.3.3</t>
  </si>
  <si>
    <t>прочее страхование</t>
  </si>
  <si>
    <t>Капитальный ремонт</t>
  </si>
  <si>
    <t>Другие затраты, в том числе:</t>
  </si>
  <si>
    <t>командировочные расходы</t>
  </si>
  <si>
    <t>охрана труда и подготовка кадров</t>
  </si>
  <si>
    <t>Прочие доходы</t>
  </si>
  <si>
    <t>Прочие расходы</t>
  </si>
  <si>
    <t>Услуги банков</t>
  </si>
  <si>
    <t>Социальное развитие и выплаты социального характера</t>
  </si>
  <si>
    <t>Налоги в составе себестоимости, в том числе:</t>
  </si>
  <si>
    <t>налог на имущество</t>
  </si>
  <si>
    <t>транспортный налог</t>
  </si>
  <si>
    <t>налог на землю</t>
  </si>
  <si>
    <t>налог на загрязнение окружающей среды</t>
  </si>
  <si>
    <t>канцелярские и почтовые расходы</t>
  </si>
  <si>
    <t>1.5.4</t>
  </si>
  <si>
    <t>1.5.5</t>
  </si>
  <si>
    <t>1.5.5.1</t>
  </si>
  <si>
    <t>1.5.5.2</t>
  </si>
  <si>
    <t>1.5.5.3</t>
  </si>
  <si>
    <t>1.5.5.4</t>
  </si>
  <si>
    <t>1.5.6</t>
  </si>
  <si>
    <t>1.5.6.1</t>
  </si>
  <si>
    <t>1.5.6.2</t>
  </si>
  <si>
    <t>1.5.6.3</t>
  </si>
  <si>
    <t>1.5.6.4</t>
  </si>
  <si>
    <t>3.1</t>
  </si>
  <si>
    <t>3.2</t>
  </si>
  <si>
    <t>Проценты по целевым кредитам</t>
  </si>
  <si>
    <t>3.3</t>
  </si>
  <si>
    <t>3.4</t>
  </si>
  <si>
    <t>Прочие</t>
  </si>
  <si>
    <t>Расходы из чистой прибыли, в том числе:</t>
  </si>
  <si>
    <t>4.1</t>
  </si>
  <si>
    <t>Капитальные вложения</t>
  </si>
  <si>
    <t>4.2</t>
  </si>
  <si>
    <t>Обслуживание привлеченного на долгосрочной основе капитала</t>
  </si>
  <si>
    <t>4.3</t>
  </si>
  <si>
    <t>Дивиденды</t>
  </si>
  <si>
    <t>Налог на прибыль</t>
  </si>
  <si>
    <t>Общий объем тарифной выручки</t>
  </si>
  <si>
    <t>Справочная информация</t>
  </si>
  <si>
    <t>Численность персонала, занятого в регулируемом виде деятельности</t>
  </si>
  <si>
    <t>Протяженность трубопроводов</t>
  </si>
  <si>
    <t>Средняя загрузка трубопроводов</t>
  </si>
  <si>
    <t>Количество компрессорных станций</t>
  </si>
  <si>
    <t>Суммарная мощность перекачивающих агрегатов</t>
  </si>
  <si>
    <t>Количество газораспределительных станций</t>
  </si>
  <si>
    <t>единиц</t>
  </si>
  <si>
    <t>км</t>
  </si>
  <si>
    <t>%</t>
  </si>
  <si>
    <t>МВт</t>
  </si>
  <si>
    <t>Информация об основных показателях финансово-хозяйственной деятельности</t>
  </si>
  <si>
    <t xml:space="preserve"> год в сфере оказания услуг по транспортировке газа</t>
  </si>
  <si>
    <t>по магистральным трубопроводам</t>
  </si>
  <si>
    <t>прочие услуги</t>
  </si>
  <si>
    <t>к приказу ФАС России
от 18.01.2019 № 38/19</t>
  </si>
  <si>
    <t>Приложение № 2</t>
  </si>
  <si>
    <t>на  20</t>
  </si>
  <si>
    <t>АО "Калининградгазификация"</t>
  </si>
  <si>
    <t>прочие</t>
  </si>
  <si>
    <t>23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</si>
</sst>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46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8"/>
      <color rgb="FFFF0000"/>
      <name val="Times New Roman"/>
      <family val="1"/>
    </font>
    <font>
      <b/>
      <sz val="8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/>
    </xf>
    <xf numFmtId="0" fontId="3" fillId="0" borderId="0" xfId="0" applyFont="1" applyAlignment="1">
      <alignment horizontal="left"/>
    </xf>
    <xf numFmtId="0" fontId="45" fillId="0" borderId="0" xfId="0" applyFont="1" applyAlignment="1">
      <alignment/>
    </xf>
    <xf numFmtId="0" fontId="5" fillId="0" borderId="10" xfId="0" applyFont="1" applyBorder="1" applyAlignment="1">
      <alignment vertical="top"/>
    </xf>
    <xf numFmtId="0" fontId="4" fillId="0" borderId="10" xfId="0" applyFont="1" applyBorder="1" applyAlignment="1">
      <alignment vertical="top"/>
    </xf>
    <xf numFmtId="0" fontId="4" fillId="0" borderId="0" xfId="0" applyFont="1" applyAlignment="1">
      <alignment vertical="top"/>
    </xf>
    <xf numFmtId="0" fontId="4" fillId="0" borderId="10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4" fillId="0" borderId="12" xfId="0" applyFont="1" applyBorder="1" applyAlignment="1">
      <alignment horizontal="center" vertical="top"/>
    </xf>
    <xf numFmtId="0" fontId="4" fillId="0" borderId="11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176" fontId="4" fillId="0" borderId="10" xfId="0" applyNumberFormat="1" applyFont="1" applyBorder="1" applyAlignment="1">
      <alignment horizontal="center" vertical="top"/>
    </xf>
    <xf numFmtId="176" fontId="4" fillId="0" borderId="11" xfId="0" applyNumberFormat="1" applyFont="1" applyBorder="1" applyAlignment="1">
      <alignment horizontal="center" vertical="top"/>
    </xf>
    <xf numFmtId="176" fontId="4" fillId="0" borderId="12" xfId="0" applyNumberFormat="1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0" fontId="5" fillId="0" borderId="11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top"/>
    </xf>
    <xf numFmtId="0" fontId="5" fillId="0" borderId="11" xfId="0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/>
    </xf>
    <xf numFmtId="0" fontId="4" fillId="0" borderId="14" xfId="0" applyFont="1" applyBorder="1" applyAlignment="1">
      <alignment horizontal="center" vertical="top"/>
    </xf>
    <xf numFmtId="176" fontId="4" fillId="33" borderId="10" xfId="0" applyNumberFormat="1" applyFont="1" applyFill="1" applyBorder="1" applyAlignment="1">
      <alignment horizontal="center" vertical="top"/>
    </xf>
    <xf numFmtId="176" fontId="4" fillId="33" borderId="11" xfId="0" applyNumberFormat="1" applyFont="1" applyFill="1" applyBorder="1" applyAlignment="1">
      <alignment horizontal="center" vertical="top"/>
    </xf>
    <xf numFmtId="176" fontId="4" fillId="33" borderId="12" xfId="0" applyNumberFormat="1" applyFont="1" applyFill="1" applyBorder="1" applyAlignment="1">
      <alignment horizontal="center" vertical="top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right" vertical="top" wrapText="1"/>
    </xf>
    <xf numFmtId="0" fontId="3" fillId="0" borderId="0" xfId="0" applyFont="1" applyAlignment="1">
      <alignment horizontal="right"/>
    </xf>
    <xf numFmtId="49" fontId="3" fillId="0" borderId="15" xfId="0" applyNumberFormat="1" applyFont="1" applyBorder="1" applyAlignment="1">
      <alignment horizontal="left"/>
    </xf>
    <xf numFmtId="0" fontId="3" fillId="0" borderId="15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vertical="top"/>
    </xf>
    <xf numFmtId="0" fontId="3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72"/>
  <sheetViews>
    <sheetView tabSelected="1" view="pageBreakPreview" zoomScaleSheetLayoutView="100" zoomScalePageLayoutView="0" workbookViewId="0" topLeftCell="A1">
      <selection activeCell="EN51" sqref="EN51"/>
    </sheetView>
  </sheetViews>
  <sheetFormatPr defaultColWidth="0.875" defaultRowHeight="12.75"/>
  <cols>
    <col min="1" max="106" width="0.875" style="1" customWidth="1"/>
    <col min="107" max="107" width="4.375" style="1" bestFit="1" customWidth="1"/>
    <col min="108" max="16384" width="0.875" style="1" customWidth="1"/>
  </cols>
  <sheetData>
    <row r="1" s="3" customFormat="1" ht="12.75">
      <c r="DA1" s="4" t="s">
        <v>119</v>
      </c>
    </row>
    <row r="2" spans="82:105" s="3" customFormat="1" ht="27" customHeight="1">
      <c r="CD2" s="37" t="s">
        <v>118</v>
      </c>
      <c r="CE2" s="37"/>
      <c r="CF2" s="37"/>
      <c r="CG2" s="37"/>
      <c r="CH2" s="37"/>
      <c r="CI2" s="37"/>
      <c r="CJ2" s="37"/>
      <c r="CK2" s="37"/>
      <c r="CL2" s="37"/>
      <c r="CM2" s="37"/>
      <c r="CN2" s="37"/>
      <c r="CO2" s="37"/>
      <c r="CP2" s="37"/>
      <c r="CQ2" s="37"/>
      <c r="CR2" s="37"/>
      <c r="CS2" s="37"/>
      <c r="CT2" s="37"/>
      <c r="CU2" s="37"/>
      <c r="CV2" s="37"/>
      <c r="CW2" s="37"/>
      <c r="CX2" s="37"/>
      <c r="CY2" s="37"/>
      <c r="CZ2" s="37"/>
      <c r="DA2" s="37"/>
    </row>
    <row r="3" s="5" customFormat="1" ht="12.75" customHeight="1"/>
    <row r="4" s="5" customFormat="1" ht="15">
      <c r="DA4" s="6" t="s">
        <v>0</v>
      </c>
    </row>
    <row r="5" s="5" customFormat="1" ht="15"/>
    <row r="6" spans="1:105" s="8" customFormat="1" ht="15" customHeight="1">
      <c r="A6" s="36" t="s">
        <v>114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6"/>
      <c r="BW6" s="36"/>
      <c r="BX6" s="36"/>
      <c r="BY6" s="36"/>
      <c r="BZ6" s="36"/>
      <c r="CA6" s="36"/>
      <c r="CB6" s="36"/>
      <c r="CC6" s="36"/>
      <c r="CD6" s="36"/>
      <c r="CE6" s="36"/>
      <c r="CF6" s="36"/>
      <c r="CG6" s="36"/>
      <c r="CH6" s="36"/>
      <c r="CI6" s="36"/>
      <c r="CJ6" s="36"/>
      <c r="CK6" s="36"/>
      <c r="CL6" s="36"/>
      <c r="CM6" s="36"/>
      <c r="CN6" s="36"/>
      <c r="CO6" s="36"/>
      <c r="CP6" s="36"/>
      <c r="CQ6" s="36"/>
      <c r="CR6" s="36"/>
      <c r="CS6" s="36"/>
      <c r="CT6" s="36"/>
      <c r="CU6" s="36"/>
      <c r="CV6" s="36"/>
      <c r="CW6" s="36"/>
      <c r="CX6" s="36"/>
      <c r="CY6" s="36"/>
      <c r="CZ6" s="36"/>
      <c r="DA6" s="36"/>
    </row>
    <row r="7" spans="1:105" s="8" customFormat="1" ht="15" customHeigh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40" t="s">
        <v>121</v>
      </c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G7" s="40"/>
      <c r="BH7" s="40"/>
      <c r="BI7" s="40"/>
      <c r="BJ7" s="40"/>
      <c r="BK7" s="40"/>
      <c r="BL7" s="40"/>
      <c r="BM7" s="40"/>
      <c r="BN7" s="40"/>
      <c r="BO7" s="40"/>
      <c r="BP7" s="40"/>
      <c r="BQ7" s="40"/>
      <c r="BR7" s="40"/>
      <c r="BS7" s="40"/>
      <c r="BT7" s="40"/>
      <c r="BU7" s="40"/>
      <c r="BV7" s="40"/>
      <c r="BW7" s="40"/>
      <c r="BX7" s="40"/>
      <c r="BY7" s="40"/>
      <c r="BZ7" s="40"/>
      <c r="CA7" s="40"/>
      <c r="CB7" s="40"/>
      <c r="CR7" s="7"/>
      <c r="CS7" s="7"/>
      <c r="CT7" s="7"/>
      <c r="CU7" s="7"/>
      <c r="CV7" s="7"/>
      <c r="CW7" s="7"/>
      <c r="CX7" s="7"/>
      <c r="CY7" s="7"/>
      <c r="CZ7" s="7"/>
      <c r="DA7" s="7"/>
    </row>
    <row r="8" spans="25:104" s="9" customFormat="1" ht="11.25">
      <c r="Y8" s="41" t="s">
        <v>1</v>
      </c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  <c r="BG8" s="41"/>
      <c r="BH8" s="41"/>
      <c r="BI8" s="41"/>
      <c r="BJ8" s="41"/>
      <c r="BK8" s="41"/>
      <c r="BL8" s="41"/>
      <c r="BM8" s="41"/>
      <c r="BN8" s="41"/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1"/>
      <c r="BZ8" s="41"/>
      <c r="CA8" s="41"/>
      <c r="CB8" s="41"/>
      <c r="CX8" s="10"/>
      <c r="CY8" s="11"/>
      <c r="CZ8" s="11"/>
    </row>
    <row r="9" spans="14:105" s="8" customFormat="1" ht="15" customHeight="1">
      <c r="N9" s="38" t="s">
        <v>120</v>
      </c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9" t="s">
        <v>123</v>
      </c>
      <c r="AA9" s="39"/>
      <c r="AB9" s="39"/>
      <c r="AC9" s="39"/>
      <c r="AD9" s="42" t="s">
        <v>115</v>
      </c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/>
      <c r="CR9" s="42"/>
      <c r="CS9" s="12"/>
      <c r="CT9" s="12"/>
      <c r="CU9" s="12"/>
      <c r="CV9" s="12"/>
      <c r="CW9" s="12"/>
      <c r="CX9" s="12"/>
      <c r="CY9" s="12"/>
      <c r="CZ9" s="7"/>
      <c r="DA9" s="7"/>
    </row>
    <row r="10" spans="1:105" s="8" customFormat="1" ht="15" customHeight="1">
      <c r="A10" s="36" t="s">
        <v>116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  <c r="CV10" s="36"/>
      <c r="CW10" s="36"/>
      <c r="CX10" s="36"/>
      <c r="CY10" s="36"/>
      <c r="CZ10" s="36"/>
      <c r="DA10" s="36"/>
    </row>
    <row r="11" s="5" customFormat="1" ht="15"/>
    <row r="12" spans="1:105" s="9" customFormat="1" ht="23.25" customHeight="1">
      <c r="A12" s="30" t="s">
        <v>2</v>
      </c>
      <c r="B12" s="30"/>
      <c r="C12" s="30"/>
      <c r="D12" s="30"/>
      <c r="E12" s="30"/>
      <c r="F12" s="30"/>
      <c r="G12" s="30"/>
      <c r="H12" s="30" t="s">
        <v>3</v>
      </c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 t="s">
        <v>4</v>
      </c>
      <c r="BC12" s="30"/>
      <c r="BD12" s="30"/>
      <c r="BE12" s="30"/>
      <c r="BF12" s="30"/>
      <c r="BG12" s="30"/>
      <c r="BH12" s="30"/>
      <c r="BI12" s="30"/>
      <c r="BJ12" s="30"/>
      <c r="BK12" s="30"/>
      <c r="BL12" s="30" t="s">
        <v>5</v>
      </c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</row>
    <row r="13" spans="1:105" s="16" customFormat="1" ht="11.25">
      <c r="A13" s="31">
        <v>1</v>
      </c>
      <c r="B13" s="31"/>
      <c r="C13" s="31"/>
      <c r="D13" s="31"/>
      <c r="E13" s="31"/>
      <c r="F13" s="31"/>
      <c r="G13" s="31"/>
      <c r="H13" s="31">
        <v>2</v>
      </c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2">
        <v>3</v>
      </c>
      <c r="BC13" s="32"/>
      <c r="BD13" s="32"/>
      <c r="BE13" s="32"/>
      <c r="BF13" s="32"/>
      <c r="BG13" s="32"/>
      <c r="BH13" s="32"/>
      <c r="BI13" s="32"/>
      <c r="BJ13" s="32"/>
      <c r="BK13" s="32"/>
      <c r="BL13" s="31">
        <v>4</v>
      </c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  <c r="BZ13" s="31"/>
      <c r="CA13" s="31"/>
      <c r="CB13" s="31"/>
      <c r="CC13" s="31"/>
      <c r="CD13" s="31"/>
      <c r="CE13" s="31"/>
      <c r="CF13" s="31"/>
      <c r="CG13" s="31"/>
      <c r="CH13" s="31"/>
      <c r="CI13" s="31"/>
      <c r="CJ13" s="31"/>
      <c r="CK13" s="31"/>
      <c r="CL13" s="31"/>
      <c r="CM13" s="31"/>
      <c r="CN13" s="31"/>
      <c r="CO13" s="31"/>
      <c r="CP13" s="31"/>
      <c r="CQ13" s="31"/>
      <c r="CR13" s="31"/>
      <c r="CS13" s="31"/>
      <c r="CT13" s="31"/>
      <c r="CU13" s="31"/>
      <c r="CV13" s="31"/>
      <c r="CW13" s="31"/>
      <c r="CX13" s="31"/>
      <c r="CY13" s="31"/>
      <c r="CZ13" s="31"/>
      <c r="DA13" s="31"/>
    </row>
    <row r="14" spans="1:105" s="13" customFormat="1" ht="22.5" customHeight="1">
      <c r="A14" s="25">
        <v>1</v>
      </c>
      <c r="B14" s="26"/>
      <c r="C14" s="26"/>
      <c r="D14" s="26"/>
      <c r="E14" s="26"/>
      <c r="F14" s="26"/>
      <c r="G14" s="27"/>
      <c r="H14" s="14"/>
      <c r="I14" s="28" t="s">
        <v>6</v>
      </c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9"/>
      <c r="BB14" s="17" t="s">
        <v>7</v>
      </c>
      <c r="BC14" s="18"/>
      <c r="BD14" s="18"/>
      <c r="BE14" s="18"/>
      <c r="BF14" s="18"/>
      <c r="BG14" s="18"/>
      <c r="BH14" s="18"/>
      <c r="BI14" s="18"/>
      <c r="BJ14" s="18"/>
      <c r="BK14" s="19"/>
      <c r="BL14" s="22">
        <f>BL15+BL16+BL17+BL24+BL27</f>
        <v>34926.2</v>
      </c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  <c r="CY14" s="23"/>
      <c r="CZ14" s="23"/>
      <c r="DA14" s="24"/>
    </row>
    <row r="15" spans="1:105" s="2" customFormat="1" ht="11.25">
      <c r="A15" s="25" t="s">
        <v>8</v>
      </c>
      <c r="B15" s="26"/>
      <c r="C15" s="26"/>
      <c r="D15" s="26"/>
      <c r="E15" s="26"/>
      <c r="F15" s="26"/>
      <c r="G15" s="27"/>
      <c r="H15" s="14"/>
      <c r="I15" s="28" t="s">
        <v>9</v>
      </c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9"/>
      <c r="BB15" s="17" t="s">
        <v>7</v>
      </c>
      <c r="BC15" s="18"/>
      <c r="BD15" s="18"/>
      <c r="BE15" s="18"/>
      <c r="BF15" s="18"/>
      <c r="BG15" s="18"/>
      <c r="BH15" s="18"/>
      <c r="BI15" s="18"/>
      <c r="BJ15" s="18"/>
      <c r="BK15" s="19"/>
      <c r="BL15" s="22">
        <v>8193.3</v>
      </c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  <c r="CY15" s="23"/>
      <c r="CZ15" s="23"/>
      <c r="DA15" s="24"/>
    </row>
    <row r="16" spans="1:105" s="2" customFormat="1" ht="11.25">
      <c r="A16" s="25" t="s">
        <v>10</v>
      </c>
      <c r="B16" s="26"/>
      <c r="C16" s="26"/>
      <c r="D16" s="26"/>
      <c r="E16" s="26"/>
      <c r="F16" s="26"/>
      <c r="G16" s="27"/>
      <c r="H16" s="14"/>
      <c r="I16" s="28" t="s">
        <v>11</v>
      </c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9"/>
      <c r="BB16" s="17" t="s">
        <v>7</v>
      </c>
      <c r="BC16" s="18"/>
      <c r="BD16" s="18"/>
      <c r="BE16" s="18"/>
      <c r="BF16" s="18"/>
      <c r="BG16" s="18"/>
      <c r="BH16" s="18"/>
      <c r="BI16" s="18"/>
      <c r="BJ16" s="18"/>
      <c r="BK16" s="19"/>
      <c r="BL16" s="22">
        <v>2435.1</v>
      </c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  <c r="CY16" s="23"/>
      <c r="CZ16" s="23"/>
      <c r="DA16" s="24"/>
    </row>
    <row r="17" spans="1:105" s="2" customFormat="1" ht="11.25">
      <c r="A17" s="25" t="s">
        <v>12</v>
      </c>
      <c r="B17" s="26"/>
      <c r="C17" s="26"/>
      <c r="D17" s="26"/>
      <c r="E17" s="26"/>
      <c r="F17" s="26"/>
      <c r="G17" s="27"/>
      <c r="H17" s="14"/>
      <c r="I17" s="28" t="s">
        <v>13</v>
      </c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9"/>
      <c r="BB17" s="17" t="s">
        <v>7</v>
      </c>
      <c r="BC17" s="18"/>
      <c r="BD17" s="18"/>
      <c r="BE17" s="18"/>
      <c r="BF17" s="18"/>
      <c r="BG17" s="18"/>
      <c r="BH17" s="18"/>
      <c r="BI17" s="18"/>
      <c r="BJ17" s="18"/>
      <c r="BK17" s="19"/>
      <c r="BL17" s="22">
        <f>BL18+BL19+BL20+BL21+BL22+BL23</f>
        <v>1715.6999999999998</v>
      </c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  <c r="CY17" s="23"/>
      <c r="CZ17" s="23"/>
      <c r="DA17" s="24"/>
    </row>
    <row r="18" spans="1:105" s="2" customFormat="1" ht="11.25">
      <c r="A18" s="17" t="s">
        <v>14</v>
      </c>
      <c r="B18" s="18"/>
      <c r="C18" s="18"/>
      <c r="D18" s="18"/>
      <c r="E18" s="18"/>
      <c r="F18" s="18"/>
      <c r="G18" s="19"/>
      <c r="H18" s="15"/>
      <c r="I18" s="20" t="s">
        <v>15</v>
      </c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1"/>
      <c r="BB18" s="17" t="s">
        <v>7</v>
      </c>
      <c r="BC18" s="18"/>
      <c r="BD18" s="18"/>
      <c r="BE18" s="18"/>
      <c r="BF18" s="18"/>
      <c r="BG18" s="18"/>
      <c r="BH18" s="18"/>
      <c r="BI18" s="18"/>
      <c r="BJ18" s="18"/>
      <c r="BK18" s="19"/>
      <c r="BL18" s="22">
        <v>229</v>
      </c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  <c r="CY18" s="23"/>
      <c r="CZ18" s="23"/>
      <c r="DA18" s="24"/>
    </row>
    <row r="19" spans="1:105" s="2" customFormat="1" ht="11.25">
      <c r="A19" s="17" t="s">
        <v>16</v>
      </c>
      <c r="B19" s="18"/>
      <c r="C19" s="18"/>
      <c r="D19" s="18"/>
      <c r="E19" s="18"/>
      <c r="F19" s="18"/>
      <c r="G19" s="19"/>
      <c r="H19" s="15"/>
      <c r="I19" s="20" t="s">
        <v>17</v>
      </c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1"/>
      <c r="BB19" s="17" t="s">
        <v>7</v>
      </c>
      <c r="BC19" s="18"/>
      <c r="BD19" s="18"/>
      <c r="BE19" s="18"/>
      <c r="BF19" s="18"/>
      <c r="BG19" s="18"/>
      <c r="BH19" s="18"/>
      <c r="BI19" s="18"/>
      <c r="BJ19" s="18"/>
      <c r="BK19" s="19"/>
      <c r="BL19" s="22">
        <v>7.7</v>
      </c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  <c r="CY19" s="23"/>
      <c r="CZ19" s="23"/>
      <c r="DA19" s="24"/>
    </row>
    <row r="20" spans="1:105" s="2" customFormat="1" ht="11.25">
      <c r="A20" s="17" t="s">
        <v>18</v>
      </c>
      <c r="B20" s="18"/>
      <c r="C20" s="18"/>
      <c r="D20" s="18"/>
      <c r="E20" s="18"/>
      <c r="F20" s="18"/>
      <c r="G20" s="19"/>
      <c r="H20" s="15"/>
      <c r="I20" s="20" t="s">
        <v>19</v>
      </c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1"/>
      <c r="BB20" s="17" t="s">
        <v>7</v>
      </c>
      <c r="BC20" s="18"/>
      <c r="BD20" s="18"/>
      <c r="BE20" s="18"/>
      <c r="BF20" s="18"/>
      <c r="BG20" s="18"/>
      <c r="BH20" s="18"/>
      <c r="BI20" s="18"/>
      <c r="BJ20" s="18"/>
      <c r="BK20" s="19"/>
      <c r="BL20" s="22">
        <v>372</v>
      </c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3"/>
      <c r="CA20" s="23"/>
      <c r="CB20" s="23"/>
      <c r="CC20" s="23"/>
      <c r="CD20" s="23"/>
      <c r="CE20" s="23"/>
      <c r="CF20" s="23"/>
      <c r="CG20" s="23"/>
      <c r="CH20" s="23"/>
      <c r="CI20" s="23"/>
      <c r="CJ20" s="23"/>
      <c r="CK20" s="23"/>
      <c r="CL20" s="23"/>
      <c r="CM20" s="23"/>
      <c r="CN20" s="23"/>
      <c r="CO20" s="23"/>
      <c r="CP20" s="23"/>
      <c r="CQ20" s="23"/>
      <c r="CR20" s="23"/>
      <c r="CS20" s="23"/>
      <c r="CT20" s="23"/>
      <c r="CU20" s="23"/>
      <c r="CV20" s="23"/>
      <c r="CW20" s="23"/>
      <c r="CX20" s="23"/>
      <c r="CY20" s="23"/>
      <c r="CZ20" s="23"/>
      <c r="DA20" s="24"/>
    </row>
    <row r="21" spans="1:105" s="2" customFormat="1" ht="11.25">
      <c r="A21" s="17" t="s">
        <v>20</v>
      </c>
      <c r="B21" s="18"/>
      <c r="C21" s="18"/>
      <c r="D21" s="18"/>
      <c r="E21" s="18"/>
      <c r="F21" s="18"/>
      <c r="G21" s="19"/>
      <c r="H21" s="15"/>
      <c r="I21" s="20" t="s">
        <v>21</v>
      </c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1"/>
      <c r="BB21" s="17" t="s">
        <v>7</v>
      </c>
      <c r="BC21" s="18"/>
      <c r="BD21" s="18"/>
      <c r="BE21" s="18"/>
      <c r="BF21" s="18"/>
      <c r="BG21" s="18"/>
      <c r="BH21" s="18"/>
      <c r="BI21" s="18"/>
      <c r="BJ21" s="18"/>
      <c r="BK21" s="19"/>
      <c r="BL21" s="22">
        <v>98.4</v>
      </c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  <c r="CY21" s="23"/>
      <c r="CZ21" s="23"/>
      <c r="DA21" s="24"/>
    </row>
    <row r="22" spans="1:105" s="2" customFormat="1" ht="11.25">
      <c r="A22" s="17" t="s">
        <v>22</v>
      </c>
      <c r="B22" s="18"/>
      <c r="C22" s="18"/>
      <c r="D22" s="18"/>
      <c r="E22" s="18"/>
      <c r="F22" s="18"/>
      <c r="G22" s="19"/>
      <c r="H22" s="15"/>
      <c r="I22" s="20" t="s">
        <v>23</v>
      </c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1"/>
      <c r="BB22" s="17" t="s">
        <v>7</v>
      </c>
      <c r="BC22" s="18"/>
      <c r="BD22" s="18"/>
      <c r="BE22" s="18"/>
      <c r="BF22" s="18"/>
      <c r="BG22" s="18"/>
      <c r="BH22" s="18"/>
      <c r="BI22" s="18"/>
      <c r="BJ22" s="18"/>
      <c r="BK22" s="19"/>
      <c r="BL22" s="33">
        <v>435</v>
      </c>
      <c r="BM22" s="34"/>
      <c r="BN22" s="34"/>
      <c r="BO22" s="34"/>
      <c r="BP22" s="34"/>
      <c r="BQ22" s="34"/>
      <c r="BR22" s="34"/>
      <c r="BS22" s="34"/>
      <c r="BT22" s="34"/>
      <c r="BU22" s="34"/>
      <c r="BV22" s="34"/>
      <c r="BW22" s="34"/>
      <c r="BX22" s="34"/>
      <c r="BY22" s="34"/>
      <c r="BZ22" s="34"/>
      <c r="CA22" s="34"/>
      <c r="CB22" s="34"/>
      <c r="CC22" s="34"/>
      <c r="CD22" s="34"/>
      <c r="CE22" s="34"/>
      <c r="CF22" s="34"/>
      <c r="CG22" s="34"/>
      <c r="CH22" s="34"/>
      <c r="CI22" s="34"/>
      <c r="CJ22" s="34"/>
      <c r="CK22" s="34"/>
      <c r="CL22" s="34"/>
      <c r="CM22" s="34"/>
      <c r="CN22" s="34"/>
      <c r="CO22" s="34"/>
      <c r="CP22" s="34"/>
      <c r="CQ22" s="34"/>
      <c r="CR22" s="34"/>
      <c r="CS22" s="34"/>
      <c r="CT22" s="34"/>
      <c r="CU22" s="34"/>
      <c r="CV22" s="34"/>
      <c r="CW22" s="34"/>
      <c r="CX22" s="34"/>
      <c r="CY22" s="34"/>
      <c r="CZ22" s="34"/>
      <c r="DA22" s="35"/>
    </row>
    <row r="23" spans="1:105" s="2" customFormat="1" ht="11.25">
      <c r="A23" s="17" t="s">
        <v>24</v>
      </c>
      <c r="B23" s="18"/>
      <c r="C23" s="18"/>
      <c r="D23" s="18"/>
      <c r="E23" s="18"/>
      <c r="F23" s="18"/>
      <c r="G23" s="19"/>
      <c r="H23" s="15"/>
      <c r="I23" s="20" t="s">
        <v>25</v>
      </c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1"/>
      <c r="BB23" s="17" t="s">
        <v>7</v>
      </c>
      <c r="BC23" s="18"/>
      <c r="BD23" s="18"/>
      <c r="BE23" s="18"/>
      <c r="BF23" s="18"/>
      <c r="BG23" s="18"/>
      <c r="BH23" s="18"/>
      <c r="BI23" s="18"/>
      <c r="BJ23" s="18"/>
      <c r="BK23" s="19"/>
      <c r="BL23" s="22">
        <v>573.6</v>
      </c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  <c r="CY23" s="23"/>
      <c r="CZ23" s="23"/>
      <c r="DA23" s="24"/>
    </row>
    <row r="24" spans="1:105" s="9" customFormat="1" ht="11.25">
      <c r="A24" s="25" t="s">
        <v>26</v>
      </c>
      <c r="B24" s="26"/>
      <c r="C24" s="26"/>
      <c r="D24" s="26"/>
      <c r="E24" s="26"/>
      <c r="F24" s="26"/>
      <c r="G24" s="27"/>
      <c r="H24" s="14"/>
      <c r="I24" s="28" t="s">
        <v>27</v>
      </c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9"/>
      <c r="BB24" s="17" t="s">
        <v>7</v>
      </c>
      <c r="BC24" s="18"/>
      <c r="BD24" s="18"/>
      <c r="BE24" s="18"/>
      <c r="BF24" s="18"/>
      <c r="BG24" s="18"/>
      <c r="BH24" s="18"/>
      <c r="BI24" s="18"/>
      <c r="BJ24" s="18"/>
      <c r="BK24" s="19"/>
      <c r="BL24" s="22">
        <f>BL25+BL26</f>
        <v>6252.900000000001</v>
      </c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  <c r="CY24" s="23"/>
      <c r="CZ24" s="23"/>
      <c r="DA24" s="24"/>
    </row>
    <row r="25" spans="1:105" s="9" customFormat="1" ht="22.5" customHeight="1">
      <c r="A25" s="17" t="s">
        <v>28</v>
      </c>
      <c r="B25" s="18"/>
      <c r="C25" s="18"/>
      <c r="D25" s="18"/>
      <c r="E25" s="18"/>
      <c r="F25" s="18"/>
      <c r="G25" s="19"/>
      <c r="H25" s="15"/>
      <c r="I25" s="20" t="s">
        <v>29</v>
      </c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1"/>
      <c r="BB25" s="17" t="s">
        <v>7</v>
      </c>
      <c r="BC25" s="18"/>
      <c r="BD25" s="18"/>
      <c r="BE25" s="18"/>
      <c r="BF25" s="18"/>
      <c r="BG25" s="18"/>
      <c r="BH25" s="18"/>
      <c r="BI25" s="18"/>
      <c r="BJ25" s="18"/>
      <c r="BK25" s="19"/>
      <c r="BL25" s="22">
        <v>6056.3</v>
      </c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  <c r="CY25" s="23"/>
      <c r="CZ25" s="23"/>
      <c r="DA25" s="24"/>
    </row>
    <row r="26" spans="1:105" s="9" customFormat="1" ht="11.25">
      <c r="A26" s="17" t="s">
        <v>30</v>
      </c>
      <c r="B26" s="18"/>
      <c r="C26" s="18"/>
      <c r="D26" s="18"/>
      <c r="E26" s="18"/>
      <c r="F26" s="18"/>
      <c r="G26" s="19"/>
      <c r="H26" s="15"/>
      <c r="I26" s="20" t="s">
        <v>31</v>
      </c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1"/>
      <c r="BB26" s="17" t="s">
        <v>7</v>
      </c>
      <c r="BC26" s="18"/>
      <c r="BD26" s="18"/>
      <c r="BE26" s="18"/>
      <c r="BF26" s="18"/>
      <c r="BG26" s="18"/>
      <c r="BH26" s="18"/>
      <c r="BI26" s="18"/>
      <c r="BJ26" s="18"/>
      <c r="BK26" s="19"/>
      <c r="BL26" s="22">
        <v>196.6</v>
      </c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  <c r="CY26" s="23"/>
      <c r="CZ26" s="23"/>
      <c r="DA26" s="24"/>
    </row>
    <row r="27" spans="1:105" s="9" customFormat="1" ht="11.25">
      <c r="A27" s="25" t="s">
        <v>32</v>
      </c>
      <c r="B27" s="26"/>
      <c r="C27" s="26"/>
      <c r="D27" s="26"/>
      <c r="E27" s="26"/>
      <c r="F27" s="26"/>
      <c r="G27" s="27"/>
      <c r="H27" s="14"/>
      <c r="I27" s="28" t="s">
        <v>33</v>
      </c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9"/>
      <c r="BB27" s="17" t="s">
        <v>7</v>
      </c>
      <c r="BC27" s="18"/>
      <c r="BD27" s="18"/>
      <c r="BE27" s="18"/>
      <c r="BF27" s="18"/>
      <c r="BG27" s="18"/>
      <c r="BH27" s="18"/>
      <c r="BI27" s="18"/>
      <c r="BJ27" s="18"/>
      <c r="BK27" s="19"/>
      <c r="BL27" s="22">
        <f>BL28+BL36+BL39+BL43+BL44+BL49</f>
        <v>16329.2</v>
      </c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  <c r="CY27" s="23"/>
      <c r="CZ27" s="23"/>
      <c r="DA27" s="24"/>
    </row>
    <row r="28" spans="1:105" s="2" customFormat="1" ht="11.25">
      <c r="A28" s="25" t="s">
        <v>34</v>
      </c>
      <c r="B28" s="26"/>
      <c r="C28" s="26"/>
      <c r="D28" s="26"/>
      <c r="E28" s="26"/>
      <c r="F28" s="26"/>
      <c r="G28" s="27"/>
      <c r="H28" s="14"/>
      <c r="I28" s="28" t="s">
        <v>35</v>
      </c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9"/>
      <c r="BB28" s="17" t="s">
        <v>7</v>
      </c>
      <c r="BC28" s="18"/>
      <c r="BD28" s="18"/>
      <c r="BE28" s="18"/>
      <c r="BF28" s="18"/>
      <c r="BG28" s="18"/>
      <c r="BH28" s="18"/>
      <c r="BI28" s="18"/>
      <c r="BJ28" s="18"/>
      <c r="BK28" s="19"/>
      <c r="BL28" s="22">
        <f>BL29+BL30+BL31+BL32+BL33+BL34+BL35</f>
        <v>15666.699999999999</v>
      </c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  <c r="CY28" s="23"/>
      <c r="CZ28" s="23"/>
      <c r="DA28" s="24"/>
    </row>
    <row r="29" spans="1:105" s="2" customFormat="1" ht="11.25">
      <c r="A29" s="17" t="s">
        <v>36</v>
      </c>
      <c r="B29" s="18"/>
      <c r="C29" s="18"/>
      <c r="D29" s="18"/>
      <c r="E29" s="18"/>
      <c r="F29" s="18"/>
      <c r="G29" s="19"/>
      <c r="H29" s="15"/>
      <c r="I29" s="20" t="s">
        <v>37</v>
      </c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1"/>
      <c r="BB29" s="17" t="s">
        <v>7</v>
      </c>
      <c r="BC29" s="18"/>
      <c r="BD29" s="18"/>
      <c r="BE29" s="18"/>
      <c r="BF29" s="18"/>
      <c r="BG29" s="18"/>
      <c r="BH29" s="18"/>
      <c r="BI29" s="18"/>
      <c r="BJ29" s="18"/>
      <c r="BK29" s="19"/>
      <c r="BL29" s="22">
        <v>135.3</v>
      </c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  <c r="CY29" s="23"/>
      <c r="CZ29" s="23"/>
      <c r="DA29" s="24"/>
    </row>
    <row r="30" spans="1:105" s="2" customFormat="1" ht="11.25">
      <c r="A30" s="17" t="s">
        <v>38</v>
      </c>
      <c r="B30" s="18"/>
      <c r="C30" s="18"/>
      <c r="D30" s="18"/>
      <c r="E30" s="18"/>
      <c r="F30" s="18"/>
      <c r="G30" s="19"/>
      <c r="H30" s="15"/>
      <c r="I30" s="20" t="s">
        <v>39</v>
      </c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1"/>
      <c r="BB30" s="17" t="s">
        <v>7</v>
      </c>
      <c r="BC30" s="18"/>
      <c r="BD30" s="18"/>
      <c r="BE30" s="18"/>
      <c r="BF30" s="18"/>
      <c r="BG30" s="18"/>
      <c r="BH30" s="18"/>
      <c r="BI30" s="18"/>
      <c r="BJ30" s="18"/>
      <c r="BK30" s="19"/>
      <c r="BL30" s="22">
        <v>333.3</v>
      </c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  <c r="CY30" s="23"/>
      <c r="CZ30" s="23"/>
      <c r="DA30" s="24"/>
    </row>
    <row r="31" spans="1:105" s="2" customFormat="1" ht="11.25">
      <c r="A31" s="17" t="s">
        <v>40</v>
      </c>
      <c r="B31" s="18"/>
      <c r="C31" s="18"/>
      <c r="D31" s="18"/>
      <c r="E31" s="18"/>
      <c r="F31" s="18"/>
      <c r="G31" s="19"/>
      <c r="H31" s="15"/>
      <c r="I31" s="20" t="s">
        <v>41</v>
      </c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1"/>
      <c r="BB31" s="17" t="s">
        <v>7</v>
      </c>
      <c r="BC31" s="18"/>
      <c r="BD31" s="18"/>
      <c r="BE31" s="18"/>
      <c r="BF31" s="18"/>
      <c r="BG31" s="18"/>
      <c r="BH31" s="18"/>
      <c r="BI31" s="18"/>
      <c r="BJ31" s="18"/>
      <c r="BK31" s="19"/>
      <c r="BL31" s="22">
        <v>68.1</v>
      </c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  <c r="CY31" s="23"/>
      <c r="CZ31" s="23"/>
      <c r="DA31" s="24"/>
    </row>
    <row r="32" spans="1:105" s="2" customFormat="1" ht="11.25">
      <c r="A32" s="17" t="s">
        <v>42</v>
      </c>
      <c r="B32" s="18"/>
      <c r="C32" s="18"/>
      <c r="D32" s="18"/>
      <c r="E32" s="18"/>
      <c r="F32" s="18"/>
      <c r="G32" s="19"/>
      <c r="H32" s="15"/>
      <c r="I32" s="20" t="s">
        <v>43</v>
      </c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1"/>
      <c r="BB32" s="17" t="s">
        <v>7</v>
      </c>
      <c r="BC32" s="18"/>
      <c r="BD32" s="18"/>
      <c r="BE32" s="18"/>
      <c r="BF32" s="18"/>
      <c r="BG32" s="18"/>
      <c r="BH32" s="18"/>
      <c r="BI32" s="18"/>
      <c r="BJ32" s="18"/>
      <c r="BK32" s="19"/>
      <c r="BL32" s="22">
        <v>19.6</v>
      </c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3"/>
      <c r="CY32" s="23"/>
      <c r="CZ32" s="23"/>
      <c r="DA32" s="24"/>
    </row>
    <row r="33" spans="1:105" s="2" customFormat="1" ht="11.25">
      <c r="A33" s="17" t="s">
        <v>44</v>
      </c>
      <c r="B33" s="18"/>
      <c r="C33" s="18"/>
      <c r="D33" s="18"/>
      <c r="E33" s="18"/>
      <c r="F33" s="18"/>
      <c r="G33" s="19"/>
      <c r="H33" s="15"/>
      <c r="I33" s="20" t="s">
        <v>45</v>
      </c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1"/>
      <c r="BB33" s="17" t="s">
        <v>7</v>
      </c>
      <c r="BC33" s="18"/>
      <c r="BD33" s="18"/>
      <c r="BE33" s="18"/>
      <c r="BF33" s="18"/>
      <c r="BG33" s="18"/>
      <c r="BH33" s="18"/>
      <c r="BI33" s="18"/>
      <c r="BJ33" s="18"/>
      <c r="BK33" s="19"/>
      <c r="BL33" s="22">
        <v>14686.6</v>
      </c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  <c r="CY33" s="23"/>
      <c r="CZ33" s="23"/>
      <c r="DA33" s="24"/>
    </row>
    <row r="34" spans="1:105" s="2" customFormat="1" ht="11.25">
      <c r="A34" s="17" t="s">
        <v>46</v>
      </c>
      <c r="B34" s="18"/>
      <c r="C34" s="18"/>
      <c r="D34" s="18"/>
      <c r="E34" s="18"/>
      <c r="F34" s="18"/>
      <c r="G34" s="19"/>
      <c r="H34" s="15"/>
      <c r="I34" s="20" t="s">
        <v>47</v>
      </c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1"/>
      <c r="BB34" s="17" t="s">
        <v>7</v>
      </c>
      <c r="BC34" s="18"/>
      <c r="BD34" s="18"/>
      <c r="BE34" s="18"/>
      <c r="BF34" s="18"/>
      <c r="BG34" s="18"/>
      <c r="BH34" s="18"/>
      <c r="BI34" s="18"/>
      <c r="BJ34" s="18"/>
      <c r="BK34" s="19"/>
      <c r="BL34" s="22">
        <v>0</v>
      </c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23"/>
      <c r="CW34" s="23"/>
      <c r="CX34" s="23"/>
      <c r="CY34" s="23"/>
      <c r="CZ34" s="23"/>
      <c r="DA34" s="24"/>
    </row>
    <row r="35" spans="1:105" s="2" customFormat="1" ht="11.25">
      <c r="A35" s="17" t="s">
        <v>48</v>
      </c>
      <c r="B35" s="18"/>
      <c r="C35" s="18"/>
      <c r="D35" s="18"/>
      <c r="E35" s="18"/>
      <c r="F35" s="18"/>
      <c r="G35" s="19"/>
      <c r="H35" s="15"/>
      <c r="I35" s="20" t="s">
        <v>117</v>
      </c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1"/>
      <c r="BB35" s="17" t="s">
        <v>7</v>
      </c>
      <c r="BC35" s="18"/>
      <c r="BD35" s="18"/>
      <c r="BE35" s="18"/>
      <c r="BF35" s="18"/>
      <c r="BG35" s="18"/>
      <c r="BH35" s="18"/>
      <c r="BI35" s="18"/>
      <c r="BJ35" s="18"/>
      <c r="BK35" s="19"/>
      <c r="BL35" s="22">
        <v>423.8</v>
      </c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3"/>
      <c r="CX35" s="23"/>
      <c r="CY35" s="23"/>
      <c r="CZ35" s="23"/>
      <c r="DA35" s="24"/>
    </row>
    <row r="36" spans="1:105" s="9" customFormat="1" ht="11.25">
      <c r="A36" s="25" t="s">
        <v>49</v>
      </c>
      <c r="B36" s="26"/>
      <c r="C36" s="26"/>
      <c r="D36" s="26"/>
      <c r="E36" s="26"/>
      <c r="F36" s="26"/>
      <c r="G36" s="27"/>
      <c r="H36" s="14"/>
      <c r="I36" s="28" t="s">
        <v>50</v>
      </c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9"/>
      <c r="BB36" s="17" t="s">
        <v>7</v>
      </c>
      <c r="BC36" s="18"/>
      <c r="BD36" s="18"/>
      <c r="BE36" s="18"/>
      <c r="BF36" s="18"/>
      <c r="BG36" s="18"/>
      <c r="BH36" s="18"/>
      <c r="BI36" s="18"/>
      <c r="BJ36" s="18"/>
      <c r="BK36" s="19"/>
      <c r="BL36" s="22">
        <f>BL37+BL38</f>
        <v>4.5</v>
      </c>
      <c r="BM36" s="23"/>
      <c r="BN36" s="23"/>
      <c r="BO36" s="23"/>
      <c r="BP36" s="23"/>
      <c r="BQ36" s="23"/>
      <c r="BR36" s="23"/>
      <c r="BS36" s="23"/>
      <c r="BT36" s="23"/>
      <c r="BU36" s="23"/>
      <c r="BV36" s="23"/>
      <c r="BW36" s="23"/>
      <c r="BX36" s="23"/>
      <c r="BY36" s="23"/>
      <c r="BZ36" s="23"/>
      <c r="CA36" s="23"/>
      <c r="CB36" s="23"/>
      <c r="CC36" s="23"/>
      <c r="CD36" s="23"/>
      <c r="CE36" s="23"/>
      <c r="CF36" s="23"/>
      <c r="CG36" s="23"/>
      <c r="CH36" s="23"/>
      <c r="CI36" s="23"/>
      <c r="CJ36" s="23"/>
      <c r="CK36" s="23"/>
      <c r="CL36" s="23"/>
      <c r="CM36" s="23"/>
      <c r="CN36" s="23"/>
      <c r="CO36" s="23"/>
      <c r="CP36" s="23"/>
      <c r="CQ36" s="23"/>
      <c r="CR36" s="23"/>
      <c r="CS36" s="23"/>
      <c r="CT36" s="23"/>
      <c r="CU36" s="23"/>
      <c r="CV36" s="23"/>
      <c r="CW36" s="23"/>
      <c r="CX36" s="23"/>
      <c r="CY36" s="23"/>
      <c r="CZ36" s="23"/>
      <c r="DA36" s="24"/>
    </row>
    <row r="37" spans="1:105" s="9" customFormat="1" ht="11.25" customHeight="1">
      <c r="A37" s="17" t="s">
        <v>51</v>
      </c>
      <c r="B37" s="18"/>
      <c r="C37" s="18"/>
      <c r="D37" s="18"/>
      <c r="E37" s="18"/>
      <c r="F37" s="18"/>
      <c r="G37" s="19"/>
      <c r="H37" s="15"/>
      <c r="I37" s="20" t="s">
        <v>52</v>
      </c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1"/>
      <c r="BB37" s="17" t="s">
        <v>7</v>
      </c>
      <c r="BC37" s="18"/>
      <c r="BD37" s="18"/>
      <c r="BE37" s="18"/>
      <c r="BF37" s="18"/>
      <c r="BG37" s="18"/>
      <c r="BH37" s="18"/>
      <c r="BI37" s="18"/>
      <c r="BJ37" s="18"/>
      <c r="BK37" s="19"/>
      <c r="BL37" s="22">
        <v>0</v>
      </c>
      <c r="BM37" s="23"/>
      <c r="BN37" s="23"/>
      <c r="BO37" s="23"/>
      <c r="BP37" s="23"/>
      <c r="BQ37" s="23"/>
      <c r="BR37" s="23"/>
      <c r="BS37" s="23"/>
      <c r="BT37" s="23"/>
      <c r="BU37" s="23"/>
      <c r="BV37" s="23"/>
      <c r="BW37" s="23"/>
      <c r="BX37" s="23"/>
      <c r="BY37" s="23"/>
      <c r="BZ37" s="23"/>
      <c r="CA37" s="23"/>
      <c r="CB37" s="23"/>
      <c r="CC37" s="23"/>
      <c r="CD37" s="23"/>
      <c r="CE37" s="23"/>
      <c r="CF37" s="23"/>
      <c r="CG37" s="23"/>
      <c r="CH37" s="23"/>
      <c r="CI37" s="23"/>
      <c r="CJ37" s="23"/>
      <c r="CK37" s="23"/>
      <c r="CL37" s="23"/>
      <c r="CM37" s="23"/>
      <c r="CN37" s="23"/>
      <c r="CO37" s="23"/>
      <c r="CP37" s="23"/>
      <c r="CQ37" s="23"/>
      <c r="CR37" s="23"/>
      <c r="CS37" s="23"/>
      <c r="CT37" s="23"/>
      <c r="CU37" s="23"/>
      <c r="CV37" s="23"/>
      <c r="CW37" s="23"/>
      <c r="CX37" s="23"/>
      <c r="CY37" s="23"/>
      <c r="CZ37" s="23"/>
      <c r="DA37" s="24"/>
    </row>
    <row r="38" spans="1:105" s="9" customFormat="1" ht="11.25">
      <c r="A38" s="17" t="s">
        <v>53</v>
      </c>
      <c r="B38" s="18"/>
      <c r="C38" s="18"/>
      <c r="D38" s="18"/>
      <c r="E38" s="18"/>
      <c r="F38" s="18"/>
      <c r="G38" s="19"/>
      <c r="H38" s="15"/>
      <c r="I38" s="20" t="s">
        <v>54</v>
      </c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1"/>
      <c r="BB38" s="17" t="s">
        <v>7</v>
      </c>
      <c r="BC38" s="18"/>
      <c r="BD38" s="18"/>
      <c r="BE38" s="18"/>
      <c r="BF38" s="18"/>
      <c r="BG38" s="18"/>
      <c r="BH38" s="18"/>
      <c r="BI38" s="18"/>
      <c r="BJ38" s="18"/>
      <c r="BK38" s="19"/>
      <c r="BL38" s="22">
        <v>4.5</v>
      </c>
      <c r="BM38" s="23"/>
      <c r="BN38" s="23"/>
      <c r="BO38" s="23"/>
      <c r="BP38" s="23"/>
      <c r="BQ38" s="23"/>
      <c r="BR38" s="23"/>
      <c r="BS38" s="23"/>
      <c r="BT38" s="23"/>
      <c r="BU38" s="23"/>
      <c r="BV38" s="23"/>
      <c r="BW38" s="23"/>
      <c r="BX38" s="23"/>
      <c r="BY38" s="23"/>
      <c r="BZ38" s="23"/>
      <c r="CA38" s="23"/>
      <c r="CB38" s="23"/>
      <c r="CC38" s="23"/>
      <c r="CD38" s="23"/>
      <c r="CE38" s="23"/>
      <c r="CF38" s="23"/>
      <c r="CG38" s="23"/>
      <c r="CH38" s="23"/>
      <c r="CI38" s="23"/>
      <c r="CJ38" s="23"/>
      <c r="CK38" s="23"/>
      <c r="CL38" s="23"/>
      <c r="CM38" s="23"/>
      <c r="CN38" s="23"/>
      <c r="CO38" s="23"/>
      <c r="CP38" s="23"/>
      <c r="CQ38" s="23"/>
      <c r="CR38" s="23"/>
      <c r="CS38" s="23"/>
      <c r="CT38" s="23"/>
      <c r="CU38" s="23"/>
      <c r="CV38" s="23"/>
      <c r="CW38" s="23"/>
      <c r="CX38" s="23"/>
      <c r="CY38" s="23"/>
      <c r="CZ38" s="23"/>
      <c r="DA38" s="24"/>
    </row>
    <row r="39" spans="1:105" s="9" customFormat="1" ht="11.25">
      <c r="A39" s="25" t="s">
        <v>55</v>
      </c>
      <c r="B39" s="26"/>
      <c r="C39" s="26"/>
      <c r="D39" s="26"/>
      <c r="E39" s="26"/>
      <c r="F39" s="26"/>
      <c r="G39" s="27"/>
      <c r="H39" s="14"/>
      <c r="I39" s="28" t="s">
        <v>56</v>
      </c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9"/>
      <c r="BB39" s="17" t="s">
        <v>7</v>
      </c>
      <c r="BC39" s="18"/>
      <c r="BD39" s="18"/>
      <c r="BE39" s="18"/>
      <c r="BF39" s="18"/>
      <c r="BG39" s="18"/>
      <c r="BH39" s="18"/>
      <c r="BI39" s="18"/>
      <c r="BJ39" s="18"/>
      <c r="BK39" s="19"/>
      <c r="BL39" s="22">
        <f>BL40+BL41+BL42</f>
        <v>58.699999999999996</v>
      </c>
      <c r="BM39" s="23"/>
      <c r="BN39" s="23"/>
      <c r="BO39" s="23"/>
      <c r="BP39" s="23"/>
      <c r="BQ39" s="23"/>
      <c r="BR39" s="23"/>
      <c r="BS39" s="23"/>
      <c r="BT39" s="23"/>
      <c r="BU39" s="23"/>
      <c r="BV39" s="23"/>
      <c r="BW39" s="23"/>
      <c r="BX39" s="23"/>
      <c r="BY39" s="23"/>
      <c r="BZ39" s="23"/>
      <c r="CA39" s="23"/>
      <c r="CB39" s="23"/>
      <c r="CC39" s="23"/>
      <c r="CD39" s="23"/>
      <c r="CE39" s="23"/>
      <c r="CF39" s="23"/>
      <c r="CG39" s="23"/>
      <c r="CH39" s="23"/>
      <c r="CI39" s="23"/>
      <c r="CJ39" s="23"/>
      <c r="CK39" s="23"/>
      <c r="CL39" s="23"/>
      <c r="CM39" s="23"/>
      <c r="CN39" s="23"/>
      <c r="CO39" s="23"/>
      <c r="CP39" s="23"/>
      <c r="CQ39" s="23"/>
      <c r="CR39" s="23"/>
      <c r="CS39" s="23"/>
      <c r="CT39" s="23"/>
      <c r="CU39" s="23"/>
      <c r="CV39" s="23"/>
      <c r="CW39" s="23"/>
      <c r="CX39" s="23"/>
      <c r="CY39" s="23"/>
      <c r="CZ39" s="23"/>
      <c r="DA39" s="24"/>
    </row>
    <row r="40" spans="1:105" s="9" customFormat="1" ht="11.25">
      <c r="A40" s="17" t="s">
        <v>57</v>
      </c>
      <c r="B40" s="18"/>
      <c r="C40" s="18"/>
      <c r="D40" s="18"/>
      <c r="E40" s="18"/>
      <c r="F40" s="18"/>
      <c r="G40" s="19"/>
      <c r="H40" s="15"/>
      <c r="I40" s="20" t="s">
        <v>58</v>
      </c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1"/>
      <c r="BB40" s="17" t="s">
        <v>7</v>
      </c>
      <c r="BC40" s="18"/>
      <c r="BD40" s="18"/>
      <c r="BE40" s="18"/>
      <c r="BF40" s="18"/>
      <c r="BG40" s="18"/>
      <c r="BH40" s="18"/>
      <c r="BI40" s="18"/>
      <c r="BJ40" s="18"/>
      <c r="BK40" s="19"/>
      <c r="BL40" s="22">
        <v>55.8</v>
      </c>
      <c r="BM40" s="23"/>
      <c r="BN40" s="23"/>
      <c r="BO40" s="23"/>
      <c r="BP40" s="23"/>
      <c r="BQ40" s="23"/>
      <c r="BR40" s="23"/>
      <c r="BS40" s="23"/>
      <c r="BT40" s="23"/>
      <c r="BU40" s="23"/>
      <c r="BV40" s="23"/>
      <c r="BW40" s="23"/>
      <c r="BX40" s="23"/>
      <c r="BY40" s="23"/>
      <c r="BZ40" s="23"/>
      <c r="CA40" s="23"/>
      <c r="CB40" s="23"/>
      <c r="CC40" s="23"/>
      <c r="CD40" s="23"/>
      <c r="CE40" s="23"/>
      <c r="CF40" s="23"/>
      <c r="CG40" s="23"/>
      <c r="CH40" s="23"/>
      <c r="CI40" s="23"/>
      <c r="CJ40" s="23"/>
      <c r="CK40" s="23"/>
      <c r="CL40" s="23"/>
      <c r="CM40" s="23"/>
      <c r="CN40" s="23"/>
      <c r="CO40" s="23"/>
      <c r="CP40" s="23"/>
      <c r="CQ40" s="23"/>
      <c r="CR40" s="23"/>
      <c r="CS40" s="23"/>
      <c r="CT40" s="23"/>
      <c r="CU40" s="23"/>
      <c r="CV40" s="23"/>
      <c r="CW40" s="23"/>
      <c r="CX40" s="23"/>
      <c r="CY40" s="23"/>
      <c r="CZ40" s="23"/>
      <c r="DA40" s="24"/>
    </row>
    <row r="41" spans="1:105" s="9" customFormat="1" ht="11.25">
      <c r="A41" s="17" t="s">
        <v>59</v>
      </c>
      <c r="B41" s="18"/>
      <c r="C41" s="18"/>
      <c r="D41" s="18"/>
      <c r="E41" s="18"/>
      <c r="F41" s="18"/>
      <c r="G41" s="19"/>
      <c r="H41" s="15"/>
      <c r="I41" s="20" t="s">
        <v>60</v>
      </c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1"/>
      <c r="BB41" s="17" t="s">
        <v>7</v>
      </c>
      <c r="BC41" s="18"/>
      <c r="BD41" s="18"/>
      <c r="BE41" s="18"/>
      <c r="BF41" s="18"/>
      <c r="BG41" s="18"/>
      <c r="BH41" s="18"/>
      <c r="BI41" s="18"/>
      <c r="BJ41" s="18"/>
      <c r="BK41" s="19"/>
      <c r="BL41" s="22">
        <v>0</v>
      </c>
      <c r="BM41" s="23"/>
      <c r="BN41" s="23"/>
      <c r="BO41" s="23"/>
      <c r="BP41" s="23"/>
      <c r="BQ41" s="23"/>
      <c r="BR41" s="23"/>
      <c r="BS41" s="23"/>
      <c r="BT41" s="23"/>
      <c r="BU41" s="23"/>
      <c r="BV41" s="23"/>
      <c r="BW41" s="23"/>
      <c r="BX41" s="23"/>
      <c r="BY41" s="23"/>
      <c r="BZ41" s="23"/>
      <c r="CA41" s="23"/>
      <c r="CB41" s="23"/>
      <c r="CC41" s="23"/>
      <c r="CD41" s="23"/>
      <c r="CE41" s="23"/>
      <c r="CF41" s="23"/>
      <c r="CG41" s="23"/>
      <c r="CH41" s="23"/>
      <c r="CI41" s="23"/>
      <c r="CJ41" s="23"/>
      <c r="CK41" s="23"/>
      <c r="CL41" s="23"/>
      <c r="CM41" s="23"/>
      <c r="CN41" s="23"/>
      <c r="CO41" s="23"/>
      <c r="CP41" s="23"/>
      <c r="CQ41" s="23"/>
      <c r="CR41" s="23"/>
      <c r="CS41" s="23"/>
      <c r="CT41" s="23"/>
      <c r="CU41" s="23"/>
      <c r="CV41" s="23"/>
      <c r="CW41" s="23"/>
      <c r="CX41" s="23"/>
      <c r="CY41" s="23"/>
      <c r="CZ41" s="23"/>
      <c r="DA41" s="24"/>
    </row>
    <row r="42" spans="1:105" s="9" customFormat="1" ht="11.25" customHeight="1">
      <c r="A42" s="17" t="s">
        <v>61</v>
      </c>
      <c r="B42" s="18"/>
      <c r="C42" s="18"/>
      <c r="D42" s="18"/>
      <c r="E42" s="18"/>
      <c r="F42" s="18"/>
      <c r="G42" s="19"/>
      <c r="H42" s="15"/>
      <c r="I42" s="20" t="s">
        <v>62</v>
      </c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1"/>
      <c r="BB42" s="17" t="s">
        <v>7</v>
      </c>
      <c r="BC42" s="18"/>
      <c r="BD42" s="18"/>
      <c r="BE42" s="18"/>
      <c r="BF42" s="18"/>
      <c r="BG42" s="18"/>
      <c r="BH42" s="18"/>
      <c r="BI42" s="18"/>
      <c r="BJ42" s="18"/>
      <c r="BK42" s="19"/>
      <c r="BL42" s="22">
        <v>2.9</v>
      </c>
      <c r="BM42" s="23"/>
      <c r="BN42" s="23"/>
      <c r="BO42" s="23"/>
      <c r="BP42" s="23"/>
      <c r="BQ42" s="23"/>
      <c r="BR42" s="23"/>
      <c r="BS42" s="23"/>
      <c r="BT42" s="23"/>
      <c r="BU42" s="23"/>
      <c r="BV42" s="23"/>
      <c r="BW42" s="23"/>
      <c r="BX42" s="23"/>
      <c r="BY42" s="23"/>
      <c r="BZ42" s="23"/>
      <c r="CA42" s="23"/>
      <c r="CB42" s="23"/>
      <c r="CC42" s="23"/>
      <c r="CD42" s="23"/>
      <c r="CE42" s="23"/>
      <c r="CF42" s="23"/>
      <c r="CG42" s="23"/>
      <c r="CH42" s="23"/>
      <c r="CI42" s="23"/>
      <c r="CJ42" s="23"/>
      <c r="CK42" s="23"/>
      <c r="CL42" s="23"/>
      <c r="CM42" s="23"/>
      <c r="CN42" s="23"/>
      <c r="CO42" s="23"/>
      <c r="CP42" s="23"/>
      <c r="CQ42" s="23"/>
      <c r="CR42" s="23"/>
      <c r="CS42" s="23"/>
      <c r="CT42" s="23"/>
      <c r="CU42" s="23"/>
      <c r="CV42" s="23"/>
      <c r="CW42" s="23"/>
      <c r="CX42" s="23"/>
      <c r="CY42" s="23"/>
      <c r="CZ42" s="23"/>
      <c r="DA42" s="24"/>
    </row>
    <row r="43" spans="1:105" s="2" customFormat="1" ht="11.25">
      <c r="A43" s="25" t="s">
        <v>77</v>
      </c>
      <c r="B43" s="26"/>
      <c r="C43" s="26"/>
      <c r="D43" s="26"/>
      <c r="E43" s="26"/>
      <c r="F43" s="26"/>
      <c r="G43" s="27"/>
      <c r="H43" s="15"/>
      <c r="I43" s="28" t="s">
        <v>63</v>
      </c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9"/>
      <c r="BB43" s="17" t="s">
        <v>7</v>
      </c>
      <c r="BC43" s="18"/>
      <c r="BD43" s="18"/>
      <c r="BE43" s="18"/>
      <c r="BF43" s="18"/>
      <c r="BG43" s="18"/>
      <c r="BH43" s="18"/>
      <c r="BI43" s="18"/>
      <c r="BJ43" s="18"/>
      <c r="BK43" s="19"/>
      <c r="BL43" s="22">
        <v>0</v>
      </c>
      <c r="BM43" s="23"/>
      <c r="BN43" s="23"/>
      <c r="BO43" s="23"/>
      <c r="BP43" s="23"/>
      <c r="BQ43" s="23"/>
      <c r="BR43" s="23"/>
      <c r="BS43" s="23"/>
      <c r="BT43" s="23"/>
      <c r="BU43" s="23"/>
      <c r="BV43" s="23"/>
      <c r="BW43" s="23"/>
      <c r="BX43" s="23"/>
      <c r="BY43" s="23"/>
      <c r="BZ43" s="23"/>
      <c r="CA43" s="23"/>
      <c r="CB43" s="23"/>
      <c r="CC43" s="23"/>
      <c r="CD43" s="23"/>
      <c r="CE43" s="23"/>
      <c r="CF43" s="23"/>
      <c r="CG43" s="23"/>
      <c r="CH43" s="23"/>
      <c r="CI43" s="23"/>
      <c r="CJ43" s="23"/>
      <c r="CK43" s="23"/>
      <c r="CL43" s="23"/>
      <c r="CM43" s="23"/>
      <c r="CN43" s="23"/>
      <c r="CO43" s="23"/>
      <c r="CP43" s="23"/>
      <c r="CQ43" s="23"/>
      <c r="CR43" s="23"/>
      <c r="CS43" s="23"/>
      <c r="CT43" s="23"/>
      <c r="CU43" s="23"/>
      <c r="CV43" s="23"/>
      <c r="CW43" s="23"/>
      <c r="CX43" s="23"/>
      <c r="CY43" s="23"/>
      <c r="CZ43" s="23"/>
      <c r="DA43" s="24"/>
    </row>
    <row r="44" spans="1:105" s="2" customFormat="1" ht="11.25">
      <c r="A44" s="25" t="s">
        <v>78</v>
      </c>
      <c r="B44" s="26"/>
      <c r="C44" s="26"/>
      <c r="D44" s="26"/>
      <c r="E44" s="26"/>
      <c r="F44" s="26"/>
      <c r="G44" s="27"/>
      <c r="H44" s="15"/>
      <c r="I44" s="28" t="s">
        <v>71</v>
      </c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9"/>
      <c r="BB44" s="17" t="s">
        <v>7</v>
      </c>
      <c r="BC44" s="18"/>
      <c r="BD44" s="18"/>
      <c r="BE44" s="18"/>
      <c r="BF44" s="18"/>
      <c r="BG44" s="18"/>
      <c r="BH44" s="18"/>
      <c r="BI44" s="18"/>
      <c r="BJ44" s="18"/>
      <c r="BK44" s="19"/>
      <c r="BL44" s="22">
        <f>BL45+BL46+BL47+BL48</f>
        <v>262.09999999999997</v>
      </c>
      <c r="BM44" s="23"/>
      <c r="BN44" s="23"/>
      <c r="BO44" s="23"/>
      <c r="BP44" s="23"/>
      <c r="BQ44" s="23"/>
      <c r="BR44" s="23"/>
      <c r="BS44" s="23"/>
      <c r="BT44" s="23"/>
      <c r="BU44" s="23"/>
      <c r="BV44" s="23"/>
      <c r="BW44" s="23"/>
      <c r="BX44" s="23"/>
      <c r="BY44" s="23"/>
      <c r="BZ44" s="23"/>
      <c r="CA44" s="23"/>
      <c r="CB44" s="23"/>
      <c r="CC44" s="23"/>
      <c r="CD44" s="23"/>
      <c r="CE44" s="23"/>
      <c r="CF44" s="23"/>
      <c r="CG44" s="23"/>
      <c r="CH44" s="23"/>
      <c r="CI44" s="23"/>
      <c r="CJ44" s="23"/>
      <c r="CK44" s="23"/>
      <c r="CL44" s="23"/>
      <c r="CM44" s="23"/>
      <c r="CN44" s="23"/>
      <c r="CO44" s="23"/>
      <c r="CP44" s="23"/>
      <c r="CQ44" s="23"/>
      <c r="CR44" s="23"/>
      <c r="CS44" s="23"/>
      <c r="CT44" s="23"/>
      <c r="CU44" s="23"/>
      <c r="CV44" s="23"/>
      <c r="CW44" s="23"/>
      <c r="CX44" s="23"/>
      <c r="CY44" s="23"/>
      <c r="CZ44" s="23"/>
      <c r="DA44" s="24"/>
    </row>
    <row r="45" spans="1:105" s="2" customFormat="1" ht="11.25">
      <c r="A45" s="17" t="s">
        <v>79</v>
      </c>
      <c r="B45" s="18"/>
      <c r="C45" s="18"/>
      <c r="D45" s="18"/>
      <c r="E45" s="18"/>
      <c r="F45" s="18"/>
      <c r="G45" s="19"/>
      <c r="H45" s="15"/>
      <c r="I45" s="20" t="s">
        <v>72</v>
      </c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1"/>
      <c r="BB45" s="17" t="s">
        <v>7</v>
      </c>
      <c r="BC45" s="18"/>
      <c r="BD45" s="18"/>
      <c r="BE45" s="18"/>
      <c r="BF45" s="18"/>
      <c r="BG45" s="18"/>
      <c r="BH45" s="18"/>
      <c r="BI45" s="18"/>
      <c r="BJ45" s="18"/>
      <c r="BK45" s="19"/>
      <c r="BL45" s="22">
        <v>199.2</v>
      </c>
      <c r="BM45" s="23"/>
      <c r="BN45" s="23"/>
      <c r="BO45" s="23"/>
      <c r="BP45" s="23"/>
      <c r="BQ45" s="23"/>
      <c r="BR45" s="23"/>
      <c r="BS45" s="23"/>
      <c r="BT45" s="23"/>
      <c r="BU45" s="23"/>
      <c r="BV45" s="23"/>
      <c r="BW45" s="23"/>
      <c r="BX45" s="23"/>
      <c r="BY45" s="23"/>
      <c r="BZ45" s="23"/>
      <c r="CA45" s="23"/>
      <c r="CB45" s="23"/>
      <c r="CC45" s="23"/>
      <c r="CD45" s="23"/>
      <c r="CE45" s="23"/>
      <c r="CF45" s="23"/>
      <c r="CG45" s="23"/>
      <c r="CH45" s="23"/>
      <c r="CI45" s="23"/>
      <c r="CJ45" s="23"/>
      <c r="CK45" s="23"/>
      <c r="CL45" s="23"/>
      <c r="CM45" s="23"/>
      <c r="CN45" s="23"/>
      <c r="CO45" s="23"/>
      <c r="CP45" s="23"/>
      <c r="CQ45" s="23"/>
      <c r="CR45" s="23"/>
      <c r="CS45" s="23"/>
      <c r="CT45" s="23"/>
      <c r="CU45" s="23"/>
      <c r="CV45" s="23"/>
      <c r="CW45" s="23"/>
      <c r="CX45" s="23"/>
      <c r="CY45" s="23"/>
      <c r="CZ45" s="23"/>
      <c r="DA45" s="24"/>
    </row>
    <row r="46" spans="1:105" s="2" customFormat="1" ht="11.25" customHeight="1">
      <c r="A46" s="17" t="s">
        <v>80</v>
      </c>
      <c r="B46" s="18"/>
      <c r="C46" s="18"/>
      <c r="D46" s="18"/>
      <c r="E46" s="18"/>
      <c r="F46" s="18"/>
      <c r="G46" s="19"/>
      <c r="H46" s="15"/>
      <c r="I46" s="20" t="s">
        <v>73</v>
      </c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1"/>
      <c r="BB46" s="17" t="s">
        <v>7</v>
      </c>
      <c r="BC46" s="18"/>
      <c r="BD46" s="18"/>
      <c r="BE46" s="18"/>
      <c r="BF46" s="18"/>
      <c r="BG46" s="18"/>
      <c r="BH46" s="18"/>
      <c r="BI46" s="18"/>
      <c r="BJ46" s="18"/>
      <c r="BK46" s="19"/>
      <c r="BL46" s="22">
        <v>3.1</v>
      </c>
      <c r="BM46" s="23"/>
      <c r="BN46" s="23"/>
      <c r="BO46" s="23"/>
      <c r="BP46" s="23"/>
      <c r="BQ46" s="23"/>
      <c r="BR46" s="23"/>
      <c r="BS46" s="23"/>
      <c r="BT46" s="23"/>
      <c r="BU46" s="23"/>
      <c r="BV46" s="23"/>
      <c r="BW46" s="23"/>
      <c r="BX46" s="23"/>
      <c r="BY46" s="23"/>
      <c r="BZ46" s="23"/>
      <c r="CA46" s="23"/>
      <c r="CB46" s="23"/>
      <c r="CC46" s="23"/>
      <c r="CD46" s="23"/>
      <c r="CE46" s="23"/>
      <c r="CF46" s="23"/>
      <c r="CG46" s="23"/>
      <c r="CH46" s="23"/>
      <c r="CI46" s="23"/>
      <c r="CJ46" s="23"/>
      <c r="CK46" s="23"/>
      <c r="CL46" s="23"/>
      <c r="CM46" s="23"/>
      <c r="CN46" s="23"/>
      <c r="CO46" s="23"/>
      <c r="CP46" s="23"/>
      <c r="CQ46" s="23"/>
      <c r="CR46" s="23"/>
      <c r="CS46" s="23"/>
      <c r="CT46" s="23"/>
      <c r="CU46" s="23"/>
      <c r="CV46" s="23"/>
      <c r="CW46" s="23"/>
      <c r="CX46" s="23"/>
      <c r="CY46" s="23"/>
      <c r="CZ46" s="23"/>
      <c r="DA46" s="24"/>
    </row>
    <row r="47" spans="1:105" s="2" customFormat="1" ht="11.25" customHeight="1">
      <c r="A47" s="17" t="s">
        <v>81</v>
      </c>
      <c r="B47" s="18"/>
      <c r="C47" s="18"/>
      <c r="D47" s="18"/>
      <c r="E47" s="18"/>
      <c r="F47" s="18"/>
      <c r="G47" s="19"/>
      <c r="H47" s="15"/>
      <c r="I47" s="20" t="s">
        <v>74</v>
      </c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1"/>
      <c r="BB47" s="17" t="s">
        <v>7</v>
      </c>
      <c r="BC47" s="18"/>
      <c r="BD47" s="18"/>
      <c r="BE47" s="18"/>
      <c r="BF47" s="18"/>
      <c r="BG47" s="18"/>
      <c r="BH47" s="18"/>
      <c r="BI47" s="18"/>
      <c r="BJ47" s="18"/>
      <c r="BK47" s="19"/>
      <c r="BL47" s="22">
        <v>59.8</v>
      </c>
      <c r="BM47" s="23"/>
      <c r="BN47" s="23"/>
      <c r="BO47" s="23"/>
      <c r="BP47" s="23"/>
      <c r="BQ47" s="23"/>
      <c r="BR47" s="23"/>
      <c r="BS47" s="23"/>
      <c r="BT47" s="23"/>
      <c r="BU47" s="23"/>
      <c r="BV47" s="23"/>
      <c r="BW47" s="23"/>
      <c r="BX47" s="23"/>
      <c r="BY47" s="23"/>
      <c r="BZ47" s="23"/>
      <c r="CA47" s="23"/>
      <c r="CB47" s="23"/>
      <c r="CC47" s="23"/>
      <c r="CD47" s="23"/>
      <c r="CE47" s="23"/>
      <c r="CF47" s="23"/>
      <c r="CG47" s="23"/>
      <c r="CH47" s="23"/>
      <c r="CI47" s="23"/>
      <c r="CJ47" s="23"/>
      <c r="CK47" s="23"/>
      <c r="CL47" s="23"/>
      <c r="CM47" s="23"/>
      <c r="CN47" s="23"/>
      <c r="CO47" s="23"/>
      <c r="CP47" s="23"/>
      <c r="CQ47" s="23"/>
      <c r="CR47" s="23"/>
      <c r="CS47" s="23"/>
      <c r="CT47" s="23"/>
      <c r="CU47" s="23"/>
      <c r="CV47" s="23"/>
      <c r="CW47" s="23"/>
      <c r="CX47" s="23"/>
      <c r="CY47" s="23"/>
      <c r="CZ47" s="23"/>
      <c r="DA47" s="24"/>
    </row>
    <row r="48" spans="1:105" s="2" customFormat="1" ht="11.25" customHeight="1">
      <c r="A48" s="17" t="s">
        <v>82</v>
      </c>
      <c r="B48" s="18"/>
      <c r="C48" s="18"/>
      <c r="D48" s="18"/>
      <c r="E48" s="18"/>
      <c r="F48" s="18"/>
      <c r="G48" s="19"/>
      <c r="H48" s="15"/>
      <c r="I48" s="20" t="s">
        <v>75</v>
      </c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1"/>
      <c r="BB48" s="17" t="s">
        <v>7</v>
      </c>
      <c r="BC48" s="18"/>
      <c r="BD48" s="18"/>
      <c r="BE48" s="18"/>
      <c r="BF48" s="18"/>
      <c r="BG48" s="18"/>
      <c r="BH48" s="18"/>
      <c r="BI48" s="18"/>
      <c r="BJ48" s="18"/>
      <c r="BK48" s="19"/>
      <c r="BL48" s="22">
        <v>0</v>
      </c>
      <c r="BM48" s="23"/>
      <c r="BN48" s="23"/>
      <c r="BO48" s="23"/>
      <c r="BP48" s="23"/>
      <c r="BQ48" s="23"/>
      <c r="BR48" s="23"/>
      <c r="BS48" s="23"/>
      <c r="BT48" s="23"/>
      <c r="BU48" s="23"/>
      <c r="BV48" s="23"/>
      <c r="BW48" s="23"/>
      <c r="BX48" s="23"/>
      <c r="BY48" s="23"/>
      <c r="BZ48" s="23"/>
      <c r="CA48" s="23"/>
      <c r="CB48" s="23"/>
      <c r="CC48" s="23"/>
      <c r="CD48" s="23"/>
      <c r="CE48" s="23"/>
      <c r="CF48" s="23"/>
      <c r="CG48" s="23"/>
      <c r="CH48" s="23"/>
      <c r="CI48" s="23"/>
      <c r="CJ48" s="23"/>
      <c r="CK48" s="23"/>
      <c r="CL48" s="23"/>
      <c r="CM48" s="23"/>
      <c r="CN48" s="23"/>
      <c r="CO48" s="23"/>
      <c r="CP48" s="23"/>
      <c r="CQ48" s="23"/>
      <c r="CR48" s="23"/>
      <c r="CS48" s="23"/>
      <c r="CT48" s="23"/>
      <c r="CU48" s="23"/>
      <c r="CV48" s="23"/>
      <c r="CW48" s="23"/>
      <c r="CX48" s="23"/>
      <c r="CY48" s="23"/>
      <c r="CZ48" s="23"/>
      <c r="DA48" s="24"/>
    </row>
    <row r="49" spans="1:105" s="2" customFormat="1" ht="11.25" customHeight="1">
      <c r="A49" s="25" t="s">
        <v>83</v>
      </c>
      <c r="B49" s="26"/>
      <c r="C49" s="26"/>
      <c r="D49" s="26"/>
      <c r="E49" s="26"/>
      <c r="F49" s="26"/>
      <c r="G49" s="27"/>
      <c r="H49" s="15"/>
      <c r="I49" s="28" t="s">
        <v>64</v>
      </c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9"/>
      <c r="BB49" s="17" t="s">
        <v>7</v>
      </c>
      <c r="BC49" s="18"/>
      <c r="BD49" s="18"/>
      <c r="BE49" s="18"/>
      <c r="BF49" s="18"/>
      <c r="BG49" s="18"/>
      <c r="BH49" s="18"/>
      <c r="BI49" s="18"/>
      <c r="BJ49" s="18"/>
      <c r="BK49" s="19"/>
      <c r="BL49" s="22">
        <f>BL50+BL51+BL52+BL53</f>
        <v>337.2</v>
      </c>
      <c r="BM49" s="23"/>
      <c r="BN49" s="23"/>
      <c r="BO49" s="23"/>
      <c r="BP49" s="23"/>
      <c r="BQ49" s="23"/>
      <c r="BR49" s="23"/>
      <c r="BS49" s="23"/>
      <c r="BT49" s="23"/>
      <c r="BU49" s="23"/>
      <c r="BV49" s="23"/>
      <c r="BW49" s="23"/>
      <c r="BX49" s="23"/>
      <c r="BY49" s="23"/>
      <c r="BZ49" s="23"/>
      <c r="CA49" s="23"/>
      <c r="CB49" s="23"/>
      <c r="CC49" s="23"/>
      <c r="CD49" s="23"/>
      <c r="CE49" s="23"/>
      <c r="CF49" s="23"/>
      <c r="CG49" s="23"/>
      <c r="CH49" s="23"/>
      <c r="CI49" s="23"/>
      <c r="CJ49" s="23"/>
      <c r="CK49" s="23"/>
      <c r="CL49" s="23"/>
      <c r="CM49" s="23"/>
      <c r="CN49" s="23"/>
      <c r="CO49" s="23"/>
      <c r="CP49" s="23"/>
      <c r="CQ49" s="23"/>
      <c r="CR49" s="23"/>
      <c r="CS49" s="23"/>
      <c r="CT49" s="23"/>
      <c r="CU49" s="23"/>
      <c r="CV49" s="23"/>
      <c r="CW49" s="23"/>
      <c r="CX49" s="23"/>
      <c r="CY49" s="23"/>
      <c r="CZ49" s="23"/>
      <c r="DA49" s="24"/>
    </row>
    <row r="50" spans="1:105" s="2" customFormat="1" ht="11.25" customHeight="1">
      <c r="A50" s="17" t="s">
        <v>84</v>
      </c>
      <c r="B50" s="18"/>
      <c r="C50" s="18"/>
      <c r="D50" s="18"/>
      <c r="E50" s="18"/>
      <c r="F50" s="18"/>
      <c r="G50" s="19"/>
      <c r="H50" s="15"/>
      <c r="I50" s="20" t="s">
        <v>66</v>
      </c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1"/>
      <c r="BB50" s="17" t="s">
        <v>7</v>
      </c>
      <c r="BC50" s="18"/>
      <c r="BD50" s="18"/>
      <c r="BE50" s="18"/>
      <c r="BF50" s="18"/>
      <c r="BG50" s="18"/>
      <c r="BH50" s="18"/>
      <c r="BI50" s="18"/>
      <c r="BJ50" s="18"/>
      <c r="BK50" s="19"/>
      <c r="BL50" s="22">
        <v>130.1</v>
      </c>
      <c r="BM50" s="23"/>
      <c r="BN50" s="23"/>
      <c r="BO50" s="23"/>
      <c r="BP50" s="23"/>
      <c r="BQ50" s="23"/>
      <c r="BR50" s="23"/>
      <c r="BS50" s="23"/>
      <c r="BT50" s="23"/>
      <c r="BU50" s="23"/>
      <c r="BV50" s="23"/>
      <c r="BW50" s="23"/>
      <c r="BX50" s="23"/>
      <c r="BY50" s="23"/>
      <c r="BZ50" s="23"/>
      <c r="CA50" s="23"/>
      <c r="CB50" s="23"/>
      <c r="CC50" s="23"/>
      <c r="CD50" s="23"/>
      <c r="CE50" s="23"/>
      <c r="CF50" s="23"/>
      <c r="CG50" s="23"/>
      <c r="CH50" s="23"/>
      <c r="CI50" s="23"/>
      <c r="CJ50" s="23"/>
      <c r="CK50" s="23"/>
      <c r="CL50" s="23"/>
      <c r="CM50" s="23"/>
      <c r="CN50" s="23"/>
      <c r="CO50" s="23"/>
      <c r="CP50" s="23"/>
      <c r="CQ50" s="23"/>
      <c r="CR50" s="23"/>
      <c r="CS50" s="23"/>
      <c r="CT50" s="23"/>
      <c r="CU50" s="23"/>
      <c r="CV50" s="23"/>
      <c r="CW50" s="23"/>
      <c r="CX50" s="23"/>
      <c r="CY50" s="23"/>
      <c r="CZ50" s="23"/>
      <c r="DA50" s="24"/>
    </row>
    <row r="51" spans="1:105" s="2" customFormat="1" ht="11.25" customHeight="1">
      <c r="A51" s="17" t="s">
        <v>85</v>
      </c>
      <c r="B51" s="18"/>
      <c r="C51" s="18"/>
      <c r="D51" s="18"/>
      <c r="E51" s="18"/>
      <c r="F51" s="18"/>
      <c r="G51" s="19"/>
      <c r="H51" s="15"/>
      <c r="I51" s="20" t="s">
        <v>76</v>
      </c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1"/>
      <c r="BB51" s="17" t="s">
        <v>7</v>
      </c>
      <c r="BC51" s="18"/>
      <c r="BD51" s="18"/>
      <c r="BE51" s="18"/>
      <c r="BF51" s="18"/>
      <c r="BG51" s="18"/>
      <c r="BH51" s="18"/>
      <c r="BI51" s="18"/>
      <c r="BJ51" s="18"/>
      <c r="BK51" s="19"/>
      <c r="BL51" s="22">
        <v>130.1</v>
      </c>
      <c r="BM51" s="23"/>
      <c r="BN51" s="23"/>
      <c r="BO51" s="23"/>
      <c r="BP51" s="23"/>
      <c r="BQ51" s="23"/>
      <c r="BR51" s="23"/>
      <c r="BS51" s="23"/>
      <c r="BT51" s="23"/>
      <c r="BU51" s="23"/>
      <c r="BV51" s="23"/>
      <c r="BW51" s="23"/>
      <c r="BX51" s="23"/>
      <c r="BY51" s="23"/>
      <c r="BZ51" s="23"/>
      <c r="CA51" s="23"/>
      <c r="CB51" s="23"/>
      <c r="CC51" s="23"/>
      <c r="CD51" s="23"/>
      <c r="CE51" s="23"/>
      <c r="CF51" s="23"/>
      <c r="CG51" s="23"/>
      <c r="CH51" s="23"/>
      <c r="CI51" s="23"/>
      <c r="CJ51" s="23"/>
      <c r="CK51" s="23"/>
      <c r="CL51" s="23"/>
      <c r="CM51" s="23"/>
      <c r="CN51" s="23"/>
      <c r="CO51" s="23"/>
      <c r="CP51" s="23"/>
      <c r="CQ51" s="23"/>
      <c r="CR51" s="23"/>
      <c r="CS51" s="23"/>
      <c r="CT51" s="23"/>
      <c r="CU51" s="23"/>
      <c r="CV51" s="23"/>
      <c r="CW51" s="23"/>
      <c r="CX51" s="23"/>
      <c r="CY51" s="23"/>
      <c r="CZ51" s="23"/>
      <c r="DA51" s="24"/>
    </row>
    <row r="52" spans="1:105" s="2" customFormat="1" ht="11.25" customHeight="1">
      <c r="A52" s="17" t="s">
        <v>86</v>
      </c>
      <c r="B52" s="18"/>
      <c r="C52" s="18"/>
      <c r="D52" s="18"/>
      <c r="E52" s="18"/>
      <c r="F52" s="18"/>
      <c r="G52" s="19"/>
      <c r="H52" s="15"/>
      <c r="I52" s="20" t="s">
        <v>65</v>
      </c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1"/>
      <c r="BB52" s="17" t="s">
        <v>7</v>
      </c>
      <c r="BC52" s="18"/>
      <c r="BD52" s="18"/>
      <c r="BE52" s="18"/>
      <c r="BF52" s="18"/>
      <c r="BG52" s="18"/>
      <c r="BH52" s="18"/>
      <c r="BI52" s="18"/>
      <c r="BJ52" s="18"/>
      <c r="BK52" s="19"/>
      <c r="BL52" s="22">
        <v>12.7</v>
      </c>
      <c r="BM52" s="23"/>
      <c r="BN52" s="23"/>
      <c r="BO52" s="23"/>
      <c r="BP52" s="23"/>
      <c r="BQ52" s="23"/>
      <c r="BR52" s="23"/>
      <c r="BS52" s="23"/>
      <c r="BT52" s="23"/>
      <c r="BU52" s="23"/>
      <c r="BV52" s="23"/>
      <c r="BW52" s="23"/>
      <c r="BX52" s="23"/>
      <c r="BY52" s="23"/>
      <c r="BZ52" s="23"/>
      <c r="CA52" s="23"/>
      <c r="CB52" s="23"/>
      <c r="CC52" s="23"/>
      <c r="CD52" s="23"/>
      <c r="CE52" s="23"/>
      <c r="CF52" s="23"/>
      <c r="CG52" s="23"/>
      <c r="CH52" s="23"/>
      <c r="CI52" s="23"/>
      <c r="CJ52" s="23"/>
      <c r="CK52" s="23"/>
      <c r="CL52" s="23"/>
      <c r="CM52" s="23"/>
      <c r="CN52" s="23"/>
      <c r="CO52" s="23"/>
      <c r="CP52" s="23"/>
      <c r="CQ52" s="23"/>
      <c r="CR52" s="23"/>
      <c r="CS52" s="23"/>
      <c r="CT52" s="23"/>
      <c r="CU52" s="23"/>
      <c r="CV52" s="23"/>
      <c r="CW52" s="23"/>
      <c r="CX52" s="23"/>
      <c r="CY52" s="23"/>
      <c r="CZ52" s="23"/>
      <c r="DA52" s="24"/>
    </row>
    <row r="53" spans="1:105" s="2" customFormat="1" ht="11.25" customHeight="1">
      <c r="A53" s="17" t="s">
        <v>87</v>
      </c>
      <c r="B53" s="18"/>
      <c r="C53" s="18"/>
      <c r="D53" s="18"/>
      <c r="E53" s="18"/>
      <c r="F53" s="18"/>
      <c r="G53" s="19"/>
      <c r="H53" s="15"/>
      <c r="I53" s="20" t="s">
        <v>122</v>
      </c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1"/>
      <c r="BB53" s="17" t="s">
        <v>7</v>
      </c>
      <c r="BC53" s="18"/>
      <c r="BD53" s="18"/>
      <c r="BE53" s="18"/>
      <c r="BF53" s="18"/>
      <c r="BG53" s="18"/>
      <c r="BH53" s="18"/>
      <c r="BI53" s="18"/>
      <c r="BJ53" s="18"/>
      <c r="BK53" s="19"/>
      <c r="BL53" s="22">
        <v>64.3</v>
      </c>
      <c r="BM53" s="23"/>
      <c r="BN53" s="23"/>
      <c r="BO53" s="23"/>
      <c r="BP53" s="23"/>
      <c r="BQ53" s="23"/>
      <c r="BR53" s="23"/>
      <c r="BS53" s="23"/>
      <c r="BT53" s="23"/>
      <c r="BU53" s="23"/>
      <c r="BV53" s="23"/>
      <c r="BW53" s="23"/>
      <c r="BX53" s="23"/>
      <c r="BY53" s="23"/>
      <c r="BZ53" s="23"/>
      <c r="CA53" s="23"/>
      <c r="CB53" s="23"/>
      <c r="CC53" s="23"/>
      <c r="CD53" s="23"/>
      <c r="CE53" s="23"/>
      <c r="CF53" s="23"/>
      <c r="CG53" s="23"/>
      <c r="CH53" s="23"/>
      <c r="CI53" s="23"/>
      <c r="CJ53" s="23"/>
      <c r="CK53" s="23"/>
      <c r="CL53" s="23"/>
      <c r="CM53" s="23"/>
      <c r="CN53" s="23"/>
      <c r="CO53" s="23"/>
      <c r="CP53" s="23"/>
      <c r="CQ53" s="23"/>
      <c r="CR53" s="23"/>
      <c r="CS53" s="23"/>
      <c r="CT53" s="23"/>
      <c r="CU53" s="23"/>
      <c r="CV53" s="23"/>
      <c r="CW53" s="23"/>
      <c r="CX53" s="23"/>
      <c r="CY53" s="23"/>
      <c r="CZ53" s="23"/>
      <c r="DA53" s="24"/>
    </row>
    <row r="54" spans="1:105" s="2" customFormat="1" ht="11.25" customHeight="1">
      <c r="A54" s="25">
        <v>2</v>
      </c>
      <c r="B54" s="26"/>
      <c r="C54" s="26"/>
      <c r="D54" s="26"/>
      <c r="E54" s="26"/>
      <c r="F54" s="26"/>
      <c r="G54" s="27"/>
      <c r="H54" s="15"/>
      <c r="I54" s="28" t="s">
        <v>67</v>
      </c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  <c r="BA54" s="29"/>
      <c r="BB54" s="17" t="s">
        <v>7</v>
      </c>
      <c r="BC54" s="18"/>
      <c r="BD54" s="18"/>
      <c r="BE54" s="18"/>
      <c r="BF54" s="18"/>
      <c r="BG54" s="18"/>
      <c r="BH54" s="18"/>
      <c r="BI54" s="18"/>
      <c r="BJ54" s="18"/>
      <c r="BK54" s="19"/>
      <c r="BL54" s="22">
        <v>1467.3</v>
      </c>
      <c r="BM54" s="23"/>
      <c r="BN54" s="23"/>
      <c r="BO54" s="23"/>
      <c r="BP54" s="23"/>
      <c r="BQ54" s="23"/>
      <c r="BR54" s="23"/>
      <c r="BS54" s="23"/>
      <c r="BT54" s="23"/>
      <c r="BU54" s="23"/>
      <c r="BV54" s="23"/>
      <c r="BW54" s="23"/>
      <c r="BX54" s="23"/>
      <c r="BY54" s="23"/>
      <c r="BZ54" s="23"/>
      <c r="CA54" s="23"/>
      <c r="CB54" s="23"/>
      <c r="CC54" s="23"/>
      <c r="CD54" s="23"/>
      <c r="CE54" s="23"/>
      <c r="CF54" s="23"/>
      <c r="CG54" s="23"/>
      <c r="CH54" s="23"/>
      <c r="CI54" s="23"/>
      <c r="CJ54" s="23"/>
      <c r="CK54" s="23"/>
      <c r="CL54" s="23"/>
      <c r="CM54" s="23"/>
      <c r="CN54" s="23"/>
      <c r="CO54" s="23"/>
      <c r="CP54" s="23"/>
      <c r="CQ54" s="23"/>
      <c r="CR54" s="23"/>
      <c r="CS54" s="23"/>
      <c r="CT54" s="23"/>
      <c r="CU54" s="23"/>
      <c r="CV54" s="23"/>
      <c r="CW54" s="23"/>
      <c r="CX54" s="23"/>
      <c r="CY54" s="23"/>
      <c r="CZ54" s="23"/>
      <c r="DA54" s="24"/>
    </row>
    <row r="55" spans="1:105" s="9" customFormat="1" ht="11.25" customHeight="1">
      <c r="A55" s="25">
        <v>3</v>
      </c>
      <c r="B55" s="26"/>
      <c r="C55" s="26"/>
      <c r="D55" s="26"/>
      <c r="E55" s="26"/>
      <c r="F55" s="26"/>
      <c r="G55" s="27"/>
      <c r="H55" s="15"/>
      <c r="I55" s="28" t="s">
        <v>68</v>
      </c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  <c r="AU55" s="28"/>
      <c r="AV55" s="28"/>
      <c r="AW55" s="28"/>
      <c r="AX55" s="28"/>
      <c r="AY55" s="28"/>
      <c r="AZ55" s="28"/>
      <c r="BA55" s="29"/>
      <c r="BB55" s="17" t="s">
        <v>7</v>
      </c>
      <c r="BC55" s="18"/>
      <c r="BD55" s="18"/>
      <c r="BE55" s="18"/>
      <c r="BF55" s="18"/>
      <c r="BG55" s="18"/>
      <c r="BH55" s="18"/>
      <c r="BI55" s="18"/>
      <c r="BJ55" s="18"/>
      <c r="BK55" s="19"/>
      <c r="BL55" s="22">
        <f>BL56+BL57+BL58+BL59</f>
        <v>2168.8</v>
      </c>
      <c r="BM55" s="23"/>
      <c r="BN55" s="23"/>
      <c r="BO55" s="23"/>
      <c r="BP55" s="23"/>
      <c r="BQ55" s="23"/>
      <c r="BR55" s="23"/>
      <c r="BS55" s="23"/>
      <c r="BT55" s="23"/>
      <c r="BU55" s="23"/>
      <c r="BV55" s="23"/>
      <c r="BW55" s="23"/>
      <c r="BX55" s="23"/>
      <c r="BY55" s="23"/>
      <c r="BZ55" s="23"/>
      <c r="CA55" s="23"/>
      <c r="CB55" s="23"/>
      <c r="CC55" s="23"/>
      <c r="CD55" s="23"/>
      <c r="CE55" s="23"/>
      <c r="CF55" s="23"/>
      <c r="CG55" s="23"/>
      <c r="CH55" s="23"/>
      <c r="CI55" s="23"/>
      <c r="CJ55" s="23"/>
      <c r="CK55" s="23"/>
      <c r="CL55" s="23"/>
      <c r="CM55" s="23"/>
      <c r="CN55" s="23"/>
      <c r="CO55" s="23"/>
      <c r="CP55" s="23"/>
      <c r="CQ55" s="23"/>
      <c r="CR55" s="23"/>
      <c r="CS55" s="23"/>
      <c r="CT55" s="23"/>
      <c r="CU55" s="23"/>
      <c r="CV55" s="23"/>
      <c r="CW55" s="23"/>
      <c r="CX55" s="23"/>
      <c r="CY55" s="23"/>
      <c r="CZ55" s="23"/>
      <c r="DA55" s="24"/>
    </row>
    <row r="56" spans="1:105" s="9" customFormat="1" ht="11.25" customHeight="1">
      <c r="A56" s="17" t="s">
        <v>88</v>
      </c>
      <c r="B56" s="18"/>
      <c r="C56" s="18"/>
      <c r="D56" s="18"/>
      <c r="E56" s="18"/>
      <c r="F56" s="18"/>
      <c r="G56" s="19"/>
      <c r="H56" s="15"/>
      <c r="I56" s="20" t="s">
        <v>69</v>
      </c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1"/>
      <c r="BB56" s="17" t="s">
        <v>7</v>
      </c>
      <c r="BC56" s="18"/>
      <c r="BD56" s="18"/>
      <c r="BE56" s="18"/>
      <c r="BF56" s="18"/>
      <c r="BG56" s="18"/>
      <c r="BH56" s="18"/>
      <c r="BI56" s="18"/>
      <c r="BJ56" s="18"/>
      <c r="BK56" s="19"/>
      <c r="BL56" s="22">
        <v>115.9</v>
      </c>
      <c r="BM56" s="23"/>
      <c r="BN56" s="23"/>
      <c r="BO56" s="23"/>
      <c r="BP56" s="23"/>
      <c r="BQ56" s="23"/>
      <c r="BR56" s="23"/>
      <c r="BS56" s="23"/>
      <c r="BT56" s="23"/>
      <c r="BU56" s="23"/>
      <c r="BV56" s="23"/>
      <c r="BW56" s="23"/>
      <c r="BX56" s="23"/>
      <c r="BY56" s="23"/>
      <c r="BZ56" s="23"/>
      <c r="CA56" s="23"/>
      <c r="CB56" s="23"/>
      <c r="CC56" s="23"/>
      <c r="CD56" s="23"/>
      <c r="CE56" s="23"/>
      <c r="CF56" s="23"/>
      <c r="CG56" s="23"/>
      <c r="CH56" s="23"/>
      <c r="CI56" s="23"/>
      <c r="CJ56" s="23"/>
      <c r="CK56" s="23"/>
      <c r="CL56" s="23"/>
      <c r="CM56" s="23"/>
      <c r="CN56" s="23"/>
      <c r="CO56" s="23"/>
      <c r="CP56" s="23"/>
      <c r="CQ56" s="23"/>
      <c r="CR56" s="23"/>
      <c r="CS56" s="23"/>
      <c r="CT56" s="23"/>
      <c r="CU56" s="23"/>
      <c r="CV56" s="23"/>
      <c r="CW56" s="23"/>
      <c r="CX56" s="23"/>
      <c r="CY56" s="23"/>
      <c r="CZ56" s="23"/>
      <c r="DA56" s="24"/>
    </row>
    <row r="57" spans="1:105" s="9" customFormat="1" ht="11.25" customHeight="1">
      <c r="A57" s="17" t="s">
        <v>89</v>
      </c>
      <c r="B57" s="18"/>
      <c r="C57" s="18"/>
      <c r="D57" s="18"/>
      <c r="E57" s="18"/>
      <c r="F57" s="18"/>
      <c r="G57" s="19"/>
      <c r="H57" s="15"/>
      <c r="I57" s="20" t="s">
        <v>90</v>
      </c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1"/>
      <c r="BB57" s="17" t="s">
        <v>7</v>
      </c>
      <c r="BC57" s="18"/>
      <c r="BD57" s="18"/>
      <c r="BE57" s="18"/>
      <c r="BF57" s="18"/>
      <c r="BG57" s="18"/>
      <c r="BH57" s="18"/>
      <c r="BI57" s="18"/>
      <c r="BJ57" s="18"/>
      <c r="BK57" s="19"/>
      <c r="BL57" s="22">
        <v>67.4</v>
      </c>
      <c r="BM57" s="23"/>
      <c r="BN57" s="23"/>
      <c r="BO57" s="23"/>
      <c r="BP57" s="23"/>
      <c r="BQ57" s="23"/>
      <c r="BR57" s="23"/>
      <c r="BS57" s="23"/>
      <c r="BT57" s="23"/>
      <c r="BU57" s="23"/>
      <c r="BV57" s="23"/>
      <c r="BW57" s="23"/>
      <c r="BX57" s="23"/>
      <c r="BY57" s="23"/>
      <c r="BZ57" s="23"/>
      <c r="CA57" s="23"/>
      <c r="CB57" s="23"/>
      <c r="CC57" s="23"/>
      <c r="CD57" s="23"/>
      <c r="CE57" s="23"/>
      <c r="CF57" s="23"/>
      <c r="CG57" s="23"/>
      <c r="CH57" s="23"/>
      <c r="CI57" s="23"/>
      <c r="CJ57" s="23"/>
      <c r="CK57" s="23"/>
      <c r="CL57" s="23"/>
      <c r="CM57" s="23"/>
      <c r="CN57" s="23"/>
      <c r="CO57" s="23"/>
      <c r="CP57" s="23"/>
      <c r="CQ57" s="23"/>
      <c r="CR57" s="23"/>
      <c r="CS57" s="23"/>
      <c r="CT57" s="23"/>
      <c r="CU57" s="23"/>
      <c r="CV57" s="23"/>
      <c r="CW57" s="23"/>
      <c r="CX57" s="23"/>
      <c r="CY57" s="23"/>
      <c r="CZ57" s="23"/>
      <c r="DA57" s="24"/>
    </row>
    <row r="58" spans="1:105" s="9" customFormat="1" ht="11.25" customHeight="1">
      <c r="A58" s="17" t="s">
        <v>91</v>
      </c>
      <c r="B58" s="18"/>
      <c r="C58" s="18"/>
      <c r="D58" s="18"/>
      <c r="E58" s="18"/>
      <c r="F58" s="18"/>
      <c r="G58" s="19"/>
      <c r="H58" s="15"/>
      <c r="I58" s="20" t="s">
        <v>70</v>
      </c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1"/>
      <c r="BB58" s="17" t="s">
        <v>7</v>
      </c>
      <c r="BC58" s="18"/>
      <c r="BD58" s="18"/>
      <c r="BE58" s="18"/>
      <c r="BF58" s="18"/>
      <c r="BG58" s="18"/>
      <c r="BH58" s="18"/>
      <c r="BI58" s="18"/>
      <c r="BJ58" s="18"/>
      <c r="BK58" s="19"/>
      <c r="BL58" s="22">
        <v>143.9</v>
      </c>
      <c r="BM58" s="23"/>
      <c r="BN58" s="23"/>
      <c r="BO58" s="23"/>
      <c r="BP58" s="23"/>
      <c r="BQ58" s="23"/>
      <c r="BR58" s="23"/>
      <c r="BS58" s="23"/>
      <c r="BT58" s="23"/>
      <c r="BU58" s="23"/>
      <c r="BV58" s="23"/>
      <c r="BW58" s="23"/>
      <c r="BX58" s="23"/>
      <c r="BY58" s="23"/>
      <c r="BZ58" s="23"/>
      <c r="CA58" s="23"/>
      <c r="CB58" s="23"/>
      <c r="CC58" s="23"/>
      <c r="CD58" s="23"/>
      <c r="CE58" s="23"/>
      <c r="CF58" s="23"/>
      <c r="CG58" s="23"/>
      <c r="CH58" s="23"/>
      <c r="CI58" s="23"/>
      <c r="CJ58" s="23"/>
      <c r="CK58" s="23"/>
      <c r="CL58" s="23"/>
      <c r="CM58" s="23"/>
      <c r="CN58" s="23"/>
      <c r="CO58" s="23"/>
      <c r="CP58" s="23"/>
      <c r="CQ58" s="23"/>
      <c r="CR58" s="23"/>
      <c r="CS58" s="23"/>
      <c r="CT58" s="23"/>
      <c r="CU58" s="23"/>
      <c r="CV58" s="23"/>
      <c r="CW58" s="23"/>
      <c r="CX58" s="23"/>
      <c r="CY58" s="23"/>
      <c r="CZ58" s="23"/>
      <c r="DA58" s="24"/>
    </row>
    <row r="59" spans="1:105" s="9" customFormat="1" ht="11.25" customHeight="1">
      <c r="A59" s="17" t="s">
        <v>92</v>
      </c>
      <c r="B59" s="18"/>
      <c r="C59" s="18"/>
      <c r="D59" s="18"/>
      <c r="E59" s="18"/>
      <c r="F59" s="18"/>
      <c r="G59" s="19"/>
      <c r="H59" s="15"/>
      <c r="I59" s="20" t="s">
        <v>93</v>
      </c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1"/>
      <c r="BB59" s="17" t="s">
        <v>7</v>
      </c>
      <c r="BC59" s="18"/>
      <c r="BD59" s="18"/>
      <c r="BE59" s="18"/>
      <c r="BF59" s="18"/>
      <c r="BG59" s="18"/>
      <c r="BH59" s="18"/>
      <c r="BI59" s="18"/>
      <c r="BJ59" s="18"/>
      <c r="BK59" s="19"/>
      <c r="BL59" s="22">
        <v>1841.6</v>
      </c>
      <c r="BM59" s="23"/>
      <c r="BN59" s="23"/>
      <c r="BO59" s="23"/>
      <c r="BP59" s="23"/>
      <c r="BQ59" s="23"/>
      <c r="BR59" s="23"/>
      <c r="BS59" s="23"/>
      <c r="BT59" s="23"/>
      <c r="BU59" s="23"/>
      <c r="BV59" s="23"/>
      <c r="BW59" s="23"/>
      <c r="BX59" s="23"/>
      <c r="BY59" s="23"/>
      <c r="BZ59" s="23"/>
      <c r="CA59" s="23"/>
      <c r="CB59" s="23"/>
      <c r="CC59" s="23"/>
      <c r="CD59" s="23"/>
      <c r="CE59" s="23"/>
      <c r="CF59" s="23"/>
      <c r="CG59" s="23"/>
      <c r="CH59" s="23"/>
      <c r="CI59" s="23"/>
      <c r="CJ59" s="23"/>
      <c r="CK59" s="23"/>
      <c r="CL59" s="23"/>
      <c r="CM59" s="23"/>
      <c r="CN59" s="23"/>
      <c r="CO59" s="23"/>
      <c r="CP59" s="23"/>
      <c r="CQ59" s="23"/>
      <c r="CR59" s="23"/>
      <c r="CS59" s="23"/>
      <c r="CT59" s="23"/>
      <c r="CU59" s="23"/>
      <c r="CV59" s="23"/>
      <c r="CW59" s="23"/>
      <c r="CX59" s="23"/>
      <c r="CY59" s="23"/>
      <c r="CZ59" s="23"/>
      <c r="DA59" s="24"/>
    </row>
    <row r="60" spans="1:105" s="9" customFormat="1" ht="11.25" customHeight="1">
      <c r="A60" s="25">
        <v>4</v>
      </c>
      <c r="B60" s="26"/>
      <c r="C60" s="26"/>
      <c r="D60" s="26"/>
      <c r="E60" s="26"/>
      <c r="F60" s="26"/>
      <c r="G60" s="27"/>
      <c r="H60" s="15"/>
      <c r="I60" s="28" t="s">
        <v>94</v>
      </c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  <c r="AU60" s="28"/>
      <c r="AV60" s="28"/>
      <c r="AW60" s="28"/>
      <c r="AX60" s="28"/>
      <c r="AY60" s="28"/>
      <c r="AZ60" s="28"/>
      <c r="BA60" s="29"/>
      <c r="BB60" s="17" t="s">
        <v>7</v>
      </c>
      <c r="BC60" s="18"/>
      <c r="BD60" s="18"/>
      <c r="BE60" s="18"/>
      <c r="BF60" s="18"/>
      <c r="BG60" s="18"/>
      <c r="BH60" s="18"/>
      <c r="BI60" s="18"/>
      <c r="BJ60" s="18"/>
      <c r="BK60" s="19"/>
      <c r="BL60" s="22">
        <f>BL61+BL62+BL63</f>
        <v>631.9</v>
      </c>
      <c r="BM60" s="23"/>
      <c r="BN60" s="23"/>
      <c r="BO60" s="23"/>
      <c r="BP60" s="23"/>
      <c r="BQ60" s="23"/>
      <c r="BR60" s="23"/>
      <c r="BS60" s="23"/>
      <c r="BT60" s="23"/>
      <c r="BU60" s="23"/>
      <c r="BV60" s="23"/>
      <c r="BW60" s="23"/>
      <c r="BX60" s="23"/>
      <c r="BY60" s="23"/>
      <c r="BZ60" s="23"/>
      <c r="CA60" s="23"/>
      <c r="CB60" s="23"/>
      <c r="CC60" s="23"/>
      <c r="CD60" s="23"/>
      <c r="CE60" s="23"/>
      <c r="CF60" s="23"/>
      <c r="CG60" s="23"/>
      <c r="CH60" s="23"/>
      <c r="CI60" s="23"/>
      <c r="CJ60" s="23"/>
      <c r="CK60" s="23"/>
      <c r="CL60" s="23"/>
      <c r="CM60" s="23"/>
      <c r="CN60" s="23"/>
      <c r="CO60" s="23"/>
      <c r="CP60" s="23"/>
      <c r="CQ60" s="23"/>
      <c r="CR60" s="23"/>
      <c r="CS60" s="23"/>
      <c r="CT60" s="23"/>
      <c r="CU60" s="23"/>
      <c r="CV60" s="23"/>
      <c r="CW60" s="23"/>
      <c r="CX60" s="23"/>
      <c r="CY60" s="23"/>
      <c r="CZ60" s="23"/>
      <c r="DA60" s="24"/>
    </row>
    <row r="61" spans="1:105" s="9" customFormat="1" ht="11.25" customHeight="1">
      <c r="A61" s="17" t="s">
        <v>95</v>
      </c>
      <c r="B61" s="18"/>
      <c r="C61" s="18"/>
      <c r="D61" s="18"/>
      <c r="E61" s="18"/>
      <c r="F61" s="18"/>
      <c r="G61" s="19"/>
      <c r="H61" s="15"/>
      <c r="I61" s="20" t="s">
        <v>96</v>
      </c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1"/>
      <c r="BB61" s="17" t="s">
        <v>7</v>
      </c>
      <c r="BC61" s="18"/>
      <c r="BD61" s="18"/>
      <c r="BE61" s="18"/>
      <c r="BF61" s="18"/>
      <c r="BG61" s="18"/>
      <c r="BH61" s="18"/>
      <c r="BI61" s="18"/>
      <c r="BJ61" s="18"/>
      <c r="BK61" s="19"/>
      <c r="BL61" s="22">
        <v>0</v>
      </c>
      <c r="BM61" s="23"/>
      <c r="BN61" s="23"/>
      <c r="BO61" s="23"/>
      <c r="BP61" s="23"/>
      <c r="BQ61" s="23"/>
      <c r="BR61" s="23"/>
      <c r="BS61" s="23"/>
      <c r="BT61" s="23"/>
      <c r="BU61" s="23"/>
      <c r="BV61" s="23"/>
      <c r="BW61" s="23"/>
      <c r="BX61" s="23"/>
      <c r="BY61" s="23"/>
      <c r="BZ61" s="23"/>
      <c r="CA61" s="23"/>
      <c r="CB61" s="23"/>
      <c r="CC61" s="23"/>
      <c r="CD61" s="23"/>
      <c r="CE61" s="23"/>
      <c r="CF61" s="23"/>
      <c r="CG61" s="23"/>
      <c r="CH61" s="23"/>
      <c r="CI61" s="23"/>
      <c r="CJ61" s="23"/>
      <c r="CK61" s="23"/>
      <c r="CL61" s="23"/>
      <c r="CM61" s="23"/>
      <c r="CN61" s="23"/>
      <c r="CO61" s="23"/>
      <c r="CP61" s="23"/>
      <c r="CQ61" s="23"/>
      <c r="CR61" s="23"/>
      <c r="CS61" s="23"/>
      <c r="CT61" s="23"/>
      <c r="CU61" s="23"/>
      <c r="CV61" s="23"/>
      <c r="CW61" s="23"/>
      <c r="CX61" s="23"/>
      <c r="CY61" s="23"/>
      <c r="CZ61" s="23"/>
      <c r="DA61" s="24"/>
    </row>
    <row r="62" spans="1:105" s="9" customFormat="1" ht="22.5" customHeight="1">
      <c r="A62" s="17" t="s">
        <v>97</v>
      </c>
      <c r="B62" s="18"/>
      <c r="C62" s="18"/>
      <c r="D62" s="18"/>
      <c r="E62" s="18"/>
      <c r="F62" s="18"/>
      <c r="G62" s="19"/>
      <c r="H62" s="15"/>
      <c r="I62" s="20" t="s">
        <v>98</v>
      </c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0"/>
      <c r="BA62" s="21"/>
      <c r="BB62" s="17" t="s">
        <v>7</v>
      </c>
      <c r="BC62" s="18"/>
      <c r="BD62" s="18"/>
      <c r="BE62" s="18"/>
      <c r="BF62" s="18"/>
      <c r="BG62" s="18"/>
      <c r="BH62" s="18"/>
      <c r="BI62" s="18"/>
      <c r="BJ62" s="18"/>
      <c r="BK62" s="19"/>
      <c r="BL62" s="22">
        <v>0</v>
      </c>
      <c r="BM62" s="23"/>
      <c r="BN62" s="23"/>
      <c r="BO62" s="23"/>
      <c r="BP62" s="23"/>
      <c r="BQ62" s="23"/>
      <c r="BR62" s="23"/>
      <c r="BS62" s="23"/>
      <c r="BT62" s="23"/>
      <c r="BU62" s="23"/>
      <c r="BV62" s="23"/>
      <c r="BW62" s="23"/>
      <c r="BX62" s="23"/>
      <c r="BY62" s="23"/>
      <c r="BZ62" s="23"/>
      <c r="CA62" s="23"/>
      <c r="CB62" s="23"/>
      <c r="CC62" s="23"/>
      <c r="CD62" s="23"/>
      <c r="CE62" s="23"/>
      <c r="CF62" s="23"/>
      <c r="CG62" s="23"/>
      <c r="CH62" s="23"/>
      <c r="CI62" s="23"/>
      <c r="CJ62" s="23"/>
      <c r="CK62" s="23"/>
      <c r="CL62" s="23"/>
      <c r="CM62" s="23"/>
      <c r="CN62" s="23"/>
      <c r="CO62" s="23"/>
      <c r="CP62" s="23"/>
      <c r="CQ62" s="23"/>
      <c r="CR62" s="23"/>
      <c r="CS62" s="23"/>
      <c r="CT62" s="23"/>
      <c r="CU62" s="23"/>
      <c r="CV62" s="23"/>
      <c r="CW62" s="23"/>
      <c r="CX62" s="23"/>
      <c r="CY62" s="23"/>
      <c r="CZ62" s="23"/>
      <c r="DA62" s="24"/>
    </row>
    <row r="63" spans="1:105" s="9" customFormat="1" ht="11.25">
      <c r="A63" s="17" t="s">
        <v>99</v>
      </c>
      <c r="B63" s="18"/>
      <c r="C63" s="18"/>
      <c r="D63" s="18"/>
      <c r="E63" s="18"/>
      <c r="F63" s="18"/>
      <c r="G63" s="19"/>
      <c r="H63" s="15"/>
      <c r="I63" s="20" t="s">
        <v>100</v>
      </c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20"/>
      <c r="AV63" s="20"/>
      <c r="AW63" s="20"/>
      <c r="AX63" s="20"/>
      <c r="AY63" s="20"/>
      <c r="AZ63" s="20"/>
      <c r="BA63" s="21"/>
      <c r="BB63" s="17" t="s">
        <v>7</v>
      </c>
      <c r="BC63" s="18"/>
      <c r="BD63" s="18"/>
      <c r="BE63" s="18"/>
      <c r="BF63" s="18"/>
      <c r="BG63" s="18"/>
      <c r="BH63" s="18"/>
      <c r="BI63" s="18"/>
      <c r="BJ63" s="18"/>
      <c r="BK63" s="19"/>
      <c r="BL63" s="22">
        <v>631.9</v>
      </c>
      <c r="BM63" s="23"/>
      <c r="BN63" s="23"/>
      <c r="BO63" s="23"/>
      <c r="BP63" s="23"/>
      <c r="BQ63" s="23"/>
      <c r="BR63" s="23"/>
      <c r="BS63" s="23"/>
      <c r="BT63" s="23"/>
      <c r="BU63" s="23"/>
      <c r="BV63" s="23"/>
      <c r="BW63" s="23"/>
      <c r="BX63" s="23"/>
      <c r="BY63" s="23"/>
      <c r="BZ63" s="23"/>
      <c r="CA63" s="23"/>
      <c r="CB63" s="23"/>
      <c r="CC63" s="23"/>
      <c r="CD63" s="23"/>
      <c r="CE63" s="23"/>
      <c r="CF63" s="23"/>
      <c r="CG63" s="23"/>
      <c r="CH63" s="23"/>
      <c r="CI63" s="23"/>
      <c r="CJ63" s="23"/>
      <c r="CK63" s="23"/>
      <c r="CL63" s="23"/>
      <c r="CM63" s="23"/>
      <c r="CN63" s="23"/>
      <c r="CO63" s="23"/>
      <c r="CP63" s="23"/>
      <c r="CQ63" s="23"/>
      <c r="CR63" s="23"/>
      <c r="CS63" s="23"/>
      <c r="CT63" s="23"/>
      <c r="CU63" s="23"/>
      <c r="CV63" s="23"/>
      <c r="CW63" s="23"/>
      <c r="CX63" s="23"/>
      <c r="CY63" s="23"/>
      <c r="CZ63" s="23"/>
      <c r="DA63" s="24"/>
    </row>
    <row r="64" spans="1:105" s="9" customFormat="1" ht="11.25">
      <c r="A64" s="25">
        <v>5</v>
      </c>
      <c r="B64" s="26"/>
      <c r="C64" s="26"/>
      <c r="D64" s="26"/>
      <c r="E64" s="26"/>
      <c r="F64" s="26"/>
      <c r="G64" s="27"/>
      <c r="H64" s="14"/>
      <c r="I64" s="28" t="s">
        <v>101</v>
      </c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  <c r="AT64" s="28"/>
      <c r="AU64" s="28"/>
      <c r="AV64" s="28"/>
      <c r="AW64" s="28"/>
      <c r="AX64" s="28"/>
      <c r="AY64" s="28"/>
      <c r="AZ64" s="28"/>
      <c r="BA64" s="29"/>
      <c r="BB64" s="17" t="s">
        <v>7</v>
      </c>
      <c r="BC64" s="18"/>
      <c r="BD64" s="18"/>
      <c r="BE64" s="18"/>
      <c r="BF64" s="18"/>
      <c r="BG64" s="18"/>
      <c r="BH64" s="18"/>
      <c r="BI64" s="18"/>
      <c r="BJ64" s="18"/>
      <c r="BK64" s="19"/>
      <c r="BL64" s="22">
        <v>0</v>
      </c>
      <c r="BM64" s="23"/>
      <c r="BN64" s="23"/>
      <c r="BO64" s="23"/>
      <c r="BP64" s="23"/>
      <c r="BQ64" s="23"/>
      <c r="BR64" s="23"/>
      <c r="BS64" s="23"/>
      <c r="BT64" s="23"/>
      <c r="BU64" s="23"/>
      <c r="BV64" s="23"/>
      <c r="BW64" s="23"/>
      <c r="BX64" s="23"/>
      <c r="BY64" s="23"/>
      <c r="BZ64" s="23"/>
      <c r="CA64" s="23"/>
      <c r="CB64" s="23"/>
      <c r="CC64" s="23"/>
      <c r="CD64" s="23"/>
      <c r="CE64" s="23"/>
      <c r="CF64" s="23"/>
      <c r="CG64" s="23"/>
      <c r="CH64" s="23"/>
      <c r="CI64" s="23"/>
      <c r="CJ64" s="23"/>
      <c r="CK64" s="23"/>
      <c r="CL64" s="23"/>
      <c r="CM64" s="23"/>
      <c r="CN64" s="23"/>
      <c r="CO64" s="23"/>
      <c r="CP64" s="23"/>
      <c r="CQ64" s="23"/>
      <c r="CR64" s="23"/>
      <c r="CS64" s="23"/>
      <c r="CT64" s="23"/>
      <c r="CU64" s="23"/>
      <c r="CV64" s="23"/>
      <c r="CW64" s="23"/>
      <c r="CX64" s="23"/>
      <c r="CY64" s="23"/>
      <c r="CZ64" s="23"/>
      <c r="DA64" s="24"/>
    </row>
    <row r="65" spans="1:105" s="9" customFormat="1" ht="11.25">
      <c r="A65" s="25">
        <v>6</v>
      </c>
      <c r="B65" s="26"/>
      <c r="C65" s="26"/>
      <c r="D65" s="26"/>
      <c r="E65" s="26"/>
      <c r="F65" s="26"/>
      <c r="G65" s="27"/>
      <c r="H65" s="14"/>
      <c r="I65" s="28" t="s">
        <v>102</v>
      </c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  <c r="AU65" s="28"/>
      <c r="AV65" s="28"/>
      <c r="AW65" s="28"/>
      <c r="AX65" s="28"/>
      <c r="AY65" s="28"/>
      <c r="AZ65" s="28"/>
      <c r="BA65" s="29"/>
      <c r="BB65" s="17" t="s">
        <v>7</v>
      </c>
      <c r="BC65" s="18"/>
      <c r="BD65" s="18"/>
      <c r="BE65" s="18"/>
      <c r="BF65" s="18"/>
      <c r="BG65" s="18"/>
      <c r="BH65" s="18"/>
      <c r="BI65" s="18"/>
      <c r="BJ65" s="18"/>
      <c r="BK65" s="19"/>
      <c r="BL65" s="22">
        <f>BL14+BL55-BL54+BL60+BL64</f>
        <v>36259.6</v>
      </c>
      <c r="BM65" s="23"/>
      <c r="BN65" s="23"/>
      <c r="BO65" s="23"/>
      <c r="BP65" s="23"/>
      <c r="BQ65" s="23"/>
      <c r="BR65" s="23"/>
      <c r="BS65" s="23"/>
      <c r="BT65" s="23"/>
      <c r="BU65" s="23"/>
      <c r="BV65" s="23"/>
      <c r="BW65" s="23"/>
      <c r="BX65" s="23"/>
      <c r="BY65" s="23"/>
      <c r="BZ65" s="23"/>
      <c r="CA65" s="23"/>
      <c r="CB65" s="23"/>
      <c r="CC65" s="23"/>
      <c r="CD65" s="23"/>
      <c r="CE65" s="23"/>
      <c r="CF65" s="23"/>
      <c r="CG65" s="23"/>
      <c r="CH65" s="23"/>
      <c r="CI65" s="23"/>
      <c r="CJ65" s="23"/>
      <c r="CK65" s="23"/>
      <c r="CL65" s="23"/>
      <c r="CM65" s="23"/>
      <c r="CN65" s="23"/>
      <c r="CO65" s="23"/>
      <c r="CP65" s="23"/>
      <c r="CQ65" s="23"/>
      <c r="CR65" s="23"/>
      <c r="CS65" s="23"/>
      <c r="CT65" s="23"/>
      <c r="CU65" s="23"/>
      <c r="CV65" s="23"/>
      <c r="CW65" s="23"/>
      <c r="CX65" s="23"/>
      <c r="CY65" s="23"/>
      <c r="CZ65" s="23"/>
      <c r="DA65" s="24"/>
    </row>
    <row r="66" spans="1:105" s="2" customFormat="1" ht="11.25">
      <c r="A66" s="25" t="s">
        <v>103</v>
      </c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26"/>
      <c r="BG66" s="26"/>
      <c r="BH66" s="26"/>
      <c r="BI66" s="26"/>
      <c r="BJ66" s="26"/>
      <c r="BK66" s="26"/>
      <c r="BL66" s="26"/>
      <c r="BM66" s="26"/>
      <c r="BN66" s="26"/>
      <c r="BO66" s="26"/>
      <c r="BP66" s="26"/>
      <c r="BQ66" s="26"/>
      <c r="BR66" s="26"/>
      <c r="BS66" s="26"/>
      <c r="BT66" s="26"/>
      <c r="BU66" s="26"/>
      <c r="BV66" s="26"/>
      <c r="BW66" s="26"/>
      <c r="BX66" s="26"/>
      <c r="BY66" s="26"/>
      <c r="BZ66" s="26"/>
      <c r="CA66" s="26"/>
      <c r="CB66" s="26"/>
      <c r="CC66" s="26"/>
      <c r="CD66" s="26"/>
      <c r="CE66" s="26"/>
      <c r="CF66" s="26"/>
      <c r="CG66" s="26"/>
      <c r="CH66" s="26"/>
      <c r="CI66" s="26"/>
      <c r="CJ66" s="26"/>
      <c r="CK66" s="26"/>
      <c r="CL66" s="26"/>
      <c r="CM66" s="26"/>
      <c r="CN66" s="26"/>
      <c r="CO66" s="26"/>
      <c r="CP66" s="26"/>
      <c r="CQ66" s="26"/>
      <c r="CR66" s="26"/>
      <c r="CS66" s="26"/>
      <c r="CT66" s="26"/>
      <c r="CU66" s="26"/>
      <c r="CV66" s="26"/>
      <c r="CW66" s="26"/>
      <c r="CX66" s="26"/>
      <c r="CY66" s="26"/>
      <c r="CZ66" s="26"/>
      <c r="DA66" s="27"/>
    </row>
    <row r="67" spans="1:105" s="9" customFormat="1" ht="22.5" customHeight="1">
      <c r="A67" s="25">
        <v>1</v>
      </c>
      <c r="B67" s="26"/>
      <c r="C67" s="26"/>
      <c r="D67" s="26"/>
      <c r="E67" s="26"/>
      <c r="F67" s="26"/>
      <c r="G67" s="27"/>
      <c r="H67" s="14"/>
      <c r="I67" s="20" t="s">
        <v>104</v>
      </c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20"/>
      <c r="AS67" s="20"/>
      <c r="AT67" s="20"/>
      <c r="AU67" s="20"/>
      <c r="AV67" s="20"/>
      <c r="AW67" s="20"/>
      <c r="AX67" s="20"/>
      <c r="AY67" s="20"/>
      <c r="AZ67" s="20"/>
      <c r="BA67" s="21"/>
      <c r="BB67" s="17" t="s">
        <v>110</v>
      </c>
      <c r="BC67" s="18"/>
      <c r="BD67" s="18"/>
      <c r="BE67" s="18"/>
      <c r="BF67" s="18"/>
      <c r="BG67" s="18"/>
      <c r="BH67" s="18"/>
      <c r="BI67" s="18"/>
      <c r="BJ67" s="18"/>
      <c r="BK67" s="19"/>
      <c r="BL67" s="17">
        <v>9</v>
      </c>
      <c r="BM67" s="18"/>
      <c r="BN67" s="18"/>
      <c r="BO67" s="18"/>
      <c r="BP67" s="18"/>
      <c r="BQ67" s="18"/>
      <c r="BR67" s="18"/>
      <c r="BS67" s="18"/>
      <c r="BT67" s="18"/>
      <c r="BU67" s="18"/>
      <c r="BV67" s="18"/>
      <c r="BW67" s="18"/>
      <c r="BX67" s="18"/>
      <c r="BY67" s="18"/>
      <c r="BZ67" s="18"/>
      <c r="CA67" s="18"/>
      <c r="CB67" s="18"/>
      <c r="CC67" s="18"/>
      <c r="CD67" s="18"/>
      <c r="CE67" s="18"/>
      <c r="CF67" s="18"/>
      <c r="CG67" s="18"/>
      <c r="CH67" s="18"/>
      <c r="CI67" s="18"/>
      <c r="CJ67" s="18"/>
      <c r="CK67" s="18"/>
      <c r="CL67" s="18"/>
      <c r="CM67" s="18"/>
      <c r="CN67" s="18"/>
      <c r="CO67" s="18"/>
      <c r="CP67" s="18"/>
      <c r="CQ67" s="18"/>
      <c r="CR67" s="18"/>
      <c r="CS67" s="18"/>
      <c r="CT67" s="18"/>
      <c r="CU67" s="18"/>
      <c r="CV67" s="18"/>
      <c r="CW67" s="18"/>
      <c r="CX67" s="18"/>
      <c r="CY67" s="18"/>
      <c r="CZ67" s="18"/>
      <c r="DA67" s="19"/>
    </row>
    <row r="68" spans="1:105" s="2" customFormat="1" ht="11.25">
      <c r="A68" s="25">
        <v>2</v>
      </c>
      <c r="B68" s="26"/>
      <c r="C68" s="26"/>
      <c r="D68" s="26"/>
      <c r="E68" s="26"/>
      <c r="F68" s="26"/>
      <c r="G68" s="27"/>
      <c r="H68" s="14"/>
      <c r="I68" s="20" t="s">
        <v>105</v>
      </c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20"/>
      <c r="AS68" s="20"/>
      <c r="AT68" s="20"/>
      <c r="AU68" s="20"/>
      <c r="AV68" s="20"/>
      <c r="AW68" s="20"/>
      <c r="AX68" s="20"/>
      <c r="AY68" s="20"/>
      <c r="AZ68" s="20"/>
      <c r="BA68" s="21"/>
      <c r="BB68" s="17" t="s">
        <v>111</v>
      </c>
      <c r="BC68" s="18"/>
      <c r="BD68" s="18"/>
      <c r="BE68" s="18"/>
      <c r="BF68" s="18"/>
      <c r="BG68" s="18"/>
      <c r="BH68" s="18"/>
      <c r="BI68" s="18"/>
      <c r="BJ68" s="18"/>
      <c r="BK68" s="19"/>
      <c r="BL68" s="17">
        <v>1.82</v>
      </c>
      <c r="BM68" s="18"/>
      <c r="BN68" s="18"/>
      <c r="BO68" s="18"/>
      <c r="BP68" s="18"/>
      <c r="BQ68" s="18"/>
      <c r="BR68" s="18"/>
      <c r="BS68" s="18"/>
      <c r="BT68" s="18"/>
      <c r="BU68" s="18"/>
      <c r="BV68" s="18"/>
      <c r="BW68" s="18"/>
      <c r="BX68" s="18"/>
      <c r="BY68" s="18"/>
      <c r="BZ68" s="18"/>
      <c r="CA68" s="18"/>
      <c r="CB68" s="18"/>
      <c r="CC68" s="18"/>
      <c r="CD68" s="18"/>
      <c r="CE68" s="18"/>
      <c r="CF68" s="18"/>
      <c r="CG68" s="18"/>
      <c r="CH68" s="18"/>
      <c r="CI68" s="18"/>
      <c r="CJ68" s="18"/>
      <c r="CK68" s="18"/>
      <c r="CL68" s="18"/>
      <c r="CM68" s="18"/>
      <c r="CN68" s="18"/>
      <c r="CO68" s="18"/>
      <c r="CP68" s="18"/>
      <c r="CQ68" s="18"/>
      <c r="CR68" s="18"/>
      <c r="CS68" s="18"/>
      <c r="CT68" s="18"/>
      <c r="CU68" s="18"/>
      <c r="CV68" s="18"/>
      <c r="CW68" s="18"/>
      <c r="CX68" s="18"/>
      <c r="CY68" s="18"/>
      <c r="CZ68" s="18"/>
      <c r="DA68" s="19"/>
    </row>
    <row r="69" spans="1:105" s="2" customFormat="1" ht="11.25">
      <c r="A69" s="25">
        <v>3</v>
      </c>
      <c r="B69" s="26"/>
      <c r="C69" s="26"/>
      <c r="D69" s="26"/>
      <c r="E69" s="26"/>
      <c r="F69" s="26"/>
      <c r="G69" s="27"/>
      <c r="H69" s="14"/>
      <c r="I69" s="20" t="s">
        <v>106</v>
      </c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20"/>
      <c r="AS69" s="20"/>
      <c r="AT69" s="20"/>
      <c r="AU69" s="20"/>
      <c r="AV69" s="20"/>
      <c r="AW69" s="20"/>
      <c r="AX69" s="20"/>
      <c r="AY69" s="20"/>
      <c r="AZ69" s="20"/>
      <c r="BA69" s="21"/>
      <c r="BB69" s="17" t="s">
        <v>112</v>
      </c>
      <c r="BC69" s="18"/>
      <c r="BD69" s="18"/>
      <c r="BE69" s="18"/>
      <c r="BF69" s="18"/>
      <c r="BG69" s="18"/>
      <c r="BH69" s="18"/>
      <c r="BI69" s="18"/>
      <c r="BJ69" s="18"/>
      <c r="BK69" s="19"/>
      <c r="BL69" s="17">
        <v>36.07</v>
      </c>
      <c r="BM69" s="18"/>
      <c r="BN69" s="18"/>
      <c r="BO69" s="18"/>
      <c r="BP69" s="18"/>
      <c r="BQ69" s="18"/>
      <c r="BR69" s="18"/>
      <c r="BS69" s="18"/>
      <c r="BT69" s="18"/>
      <c r="BU69" s="18"/>
      <c r="BV69" s="18"/>
      <c r="BW69" s="18"/>
      <c r="BX69" s="18"/>
      <c r="BY69" s="18"/>
      <c r="BZ69" s="18"/>
      <c r="CA69" s="18"/>
      <c r="CB69" s="18"/>
      <c r="CC69" s="18"/>
      <c r="CD69" s="18"/>
      <c r="CE69" s="18"/>
      <c r="CF69" s="18"/>
      <c r="CG69" s="18"/>
      <c r="CH69" s="18"/>
      <c r="CI69" s="18"/>
      <c r="CJ69" s="18"/>
      <c r="CK69" s="18"/>
      <c r="CL69" s="18"/>
      <c r="CM69" s="18"/>
      <c r="CN69" s="18"/>
      <c r="CO69" s="18"/>
      <c r="CP69" s="18"/>
      <c r="CQ69" s="18"/>
      <c r="CR69" s="18"/>
      <c r="CS69" s="18"/>
      <c r="CT69" s="18"/>
      <c r="CU69" s="18"/>
      <c r="CV69" s="18"/>
      <c r="CW69" s="18"/>
      <c r="CX69" s="18"/>
      <c r="CY69" s="18"/>
      <c r="CZ69" s="18"/>
      <c r="DA69" s="19"/>
    </row>
    <row r="70" spans="1:105" s="2" customFormat="1" ht="11.25">
      <c r="A70" s="25">
        <v>4</v>
      </c>
      <c r="B70" s="26"/>
      <c r="C70" s="26"/>
      <c r="D70" s="26"/>
      <c r="E70" s="26"/>
      <c r="F70" s="26"/>
      <c r="G70" s="27"/>
      <c r="H70" s="14"/>
      <c r="I70" s="20" t="s">
        <v>107</v>
      </c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20"/>
      <c r="BA70" s="21"/>
      <c r="BB70" s="17" t="s">
        <v>110</v>
      </c>
      <c r="BC70" s="18"/>
      <c r="BD70" s="18"/>
      <c r="BE70" s="18"/>
      <c r="BF70" s="18"/>
      <c r="BG70" s="18"/>
      <c r="BH70" s="18"/>
      <c r="BI70" s="18"/>
      <c r="BJ70" s="18"/>
      <c r="BK70" s="19"/>
      <c r="BL70" s="17">
        <v>0</v>
      </c>
      <c r="BM70" s="18"/>
      <c r="BN70" s="18"/>
      <c r="BO70" s="18"/>
      <c r="BP70" s="18"/>
      <c r="BQ70" s="18"/>
      <c r="BR70" s="18"/>
      <c r="BS70" s="18"/>
      <c r="BT70" s="18"/>
      <c r="BU70" s="18"/>
      <c r="BV70" s="18"/>
      <c r="BW70" s="18"/>
      <c r="BX70" s="18"/>
      <c r="BY70" s="18"/>
      <c r="BZ70" s="18"/>
      <c r="CA70" s="18"/>
      <c r="CB70" s="18"/>
      <c r="CC70" s="18"/>
      <c r="CD70" s="18"/>
      <c r="CE70" s="18"/>
      <c r="CF70" s="18"/>
      <c r="CG70" s="18"/>
      <c r="CH70" s="18"/>
      <c r="CI70" s="18"/>
      <c r="CJ70" s="18"/>
      <c r="CK70" s="18"/>
      <c r="CL70" s="18"/>
      <c r="CM70" s="18"/>
      <c r="CN70" s="18"/>
      <c r="CO70" s="18"/>
      <c r="CP70" s="18"/>
      <c r="CQ70" s="18"/>
      <c r="CR70" s="18"/>
      <c r="CS70" s="18"/>
      <c r="CT70" s="18"/>
      <c r="CU70" s="18"/>
      <c r="CV70" s="18"/>
      <c r="CW70" s="18"/>
      <c r="CX70" s="18"/>
      <c r="CY70" s="18"/>
      <c r="CZ70" s="18"/>
      <c r="DA70" s="19"/>
    </row>
    <row r="71" spans="1:105" s="2" customFormat="1" ht="11.25">
      <c r="A71" s="25">
        <v>5</v>
      </c>
      <c r="B71" s="26"/>
      <c r="C71" s="26"/>
      <c r="D71" s="26"/>
      <c r="E71" s="26"/>
      <c r="F71" s="26"/>
      <c r="G71" s="27"/>
      <c r="H71" s="14"/>
      <c r="I71" s="20" t="s">
        <v>108</v>
      </c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20"/>
      <c r="AS71" s="20"/>
      <c r="AT71" s="20"/>
      <c r="AU71" s="20"/>
      <c r="AV71" s="20"/>
      <c r="AW71" s="20"/>
      <c r="AX71" s="20"/>
      <c r="AY71" s="20"/>
      <c r="AZ71" s="20"/>
      <c r="BA71" s="21"/>
      <c r="BB71" s="17" t="s">
        <v>113</v>
      </c>
      <c r="BC71" s="18"/>
      <c r="BD71" s="18"/>
      <c r="BE71" s="18"/>
      <c r="BF71" s="18"/>
      <c r="BG71" s="18"/>
      <c r="BH71" s="18"/>
      <c r="BI71" s="18"/>
      <c r="BJ71" s="18"/>
      <c r="BK71" s="19"/>
      <c r="BL71" s="17">
        <v>0</v>
      </c>
      <c r="BM71" s="18"/>
      <c r="BN71" s="18"/>
      <c r="BO71" s="18"/>
      <c r="BP71" s="18"/>
      <c r="BQ71" s="18"/>
      <c r="BR71" s="18"/>
      <c r="BS71" s="18"/>
      <c r="BT71" s="18"/>
      <c r="BU71" s="18"/>
      <c r="BV71" s="18"/>
      <c r="BW71" s="18"/>
      <c r="BX71" s="18"/>
      <c r="BY71" s="18"/>
      <c r="BZ71" s="18"/>
      <c r="CA71" s="18"/>
      <c r="CB71" s="18"/>
      <c r="CC71" s="18"/>
      <c r="CD71" s="18"/>
      <c r="CE71" s="18"/>
      <c r="CF71" s="18"/>
      <c r="CG71" s="18"/>
      <c r="CH71" s="18"/>
      <c r="CI71" s="18"/>
      <c r="CJ71" s="18"/>
      <c r="CK71" s="18"/>
      <c r="CL71" s="18"/>
      <c r="CM71" s="18"/>
      <c r="CN71" s="18"/>
      <c r="CO71" s="18"/>
      <c r="CP71" s="18"/>
      <c r="CQ71" s="18"/>
      <c r="CR71" s="18"/>
      <c r="CS71" s="18"/>
      <c r="CT71" s="18"/>
      <c r="CU71" s="18"/>
      <c r="CV71" s="18"/>
      <c r="CW71" s="18"/>
      <c r="CX71" s="18"/>
      <c r="CY71" s="18"/>
      <c r="CZ71" s="18"/>
      <c r="DA71" s="19"/>
    </row>
    <row r="72" spans="1:105" s="2" customFormat="1" ht="11.25">
      <c r="A72" s="25">
        <v>6</v>
      </c>
      <c r="B72" s="26"/>
      <c r="C72" s="26"/>
      <c r="D72" s="26"/>
      <c r="E72" s="26"/>
      <c r="F72" s="26"/>
      <c r="G72" s="27"/>
      <c r="H72" s="14"/>
      <c r="I72" s="20" t="s">
        <v>109</v>
      </c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20"/>
      <c r="AS72" s="20"/>
      <c r="AT72" s="20"/>
      <c r="AU72" s="20"/>
      <c r="AV72" s="20"/>
      <c r="AW72" s="20"/>
      <c r="AX72" s="20"/>
      <c r="AY72" s="20"/>
      <c r="AZ72" s="20"/>
      <c r="BA72" s="21"/>
      <c r="BB72" s="17" t="s">
        <v>110</v>
      </c>
      <c r="BC72" s="18"/>
      <c r="BD72" s="18"/>
      <c r="BE72" s="18"/>
      <c r="BF72" s="18"/>
      <c r="BG72" s="18"/>
      <c r="BH72" s="18"/>
      <c r="BI72" s="18"/>
      <c r="BJ72" s="18"/>
      <c r="BK72" s="19"/>
      <c r="BL72" s="17">
        <v>2</v>
      </c>
      <c r="BM72" s="18"/>
      <c r="BN72" s="18"/>
      <c r="BO72" s="18"/>
      <c r="BP72" s="18"/>
      <c r="BQ72" s="18"/>
      <c r="BR72" s="18"/>
      <c r="BS72" s="18"/>
      <c r="BT72" s="18"/>
      <c r="BU72" s="18"/>
      <c r="BV72" s="18"/>
      <c r="BW72" s="18"/>
      <c r="BX72" s="18"/>
      <c r="BY72" s="18"/>
      <c r="BZ72" s="18"/>
      <c r="CA72" s="18"/>
      <c r="CB72" s="18"/>
      <c r="CC72" s="18"/>
      <c r="CD72" s="18"/>
      <c r="CE72" s="18"/>
      <c r="CF72" s="18"/>
      <c r="CG72" s="18"/>
      <c r="CH72" s="18"/>
      <c r="CI72" s="18"/>
      <c r="CJ72" s="18"/>
      <c r="CK72" s="18"/>
      <c r="CL72" s="18"/>
      <c r="CM72" s="18"/>
      <c r="CN72" s="18"/>
      <c r="CO72" s="18"/>
      <c r="CP72" s="18"/>
      <c r="CQ72" s="18"/>
      <c r="CR72" s="18"/>
      <c r="CS72" s="18"/>
      <c r="CT72" s="18"/>
      <c r="CU72" s="18"/>
      <c r="CV72" s="18"/>
      <c r="CW72" s="18"/>
      <c r="CX72" s="18"/>
      <c r="CY72" s="18"/>
      <c r="CZ72" s="18"/>
      <c r="DA72" s="19"/>
    </row>
  </sheetData>
  <sheetProtection/>
  <mergeCells count="249">
    <mergeCell ref="CD2:DA2"/>
    <mergeCell ref="A6:DA6"/>
    <mergeCell ref="N9:Y9"/>
    <mergeCell ref="Z9:AC9"/>
    <mergeCell ref="Y7:CB7"/>
    <mergeCell ref="Y8:CB8"/>
    <mergeCell ref="AD9:CR9"/>
    <mergeCell ref="A10:DA10"/>
    <mergeCell ref="A72:G72"/>
    <mergeCell ref="I72:BA72"/>
    <mergeCell ref="BB72:BK72"/>
    <mergeCell ref="BL72:DA72"/>
    <mergeCell ref="A71:G71"/>
    <mergeCell ref="I71:BA71"/>
    <mergeCell ref="BB71:BK71"/>
    <mergeCell ref="BL71:DA71"/>
    <mergeCell ref="A70:G70"/>
    <mergeCell ref="I70:BA70"/>
    <mergeCell ref="BB70:BK70"/>
    <mergeCell ref="BL70:DA70"/>
    <mergeCell ref="A69:G69"/>
    <mergeCell ref="I69:BA69"/>
    <mergeCell ref="BB69:BK69"/>
    <mergeCell ref="BL69:DA69"/>
    <mergeCell ref="A67:G67"/>
    <mergeCell ref="I67:BA67"/>
    <mergeCell ref="BB67:BK67"/>
    <mergeCell ref="BL67:DA67"/>
    <mergeCell ref="A68:G68"/>
    <mergeCell ref="I68:BA68"/>
    <mergeCell ref="BB68:BK68"/>
    <mergeCell ref="BL68:DA68"/>
    <mergeCell ref="A64:G64"/>
    <mergeCell ref="I64:BA64"/>
    <mergeCell ref="BB64:BK64"/>
    <mergeCell ref="BL64:DA64"/>
    <mergeCell ref="A66:DA66"/>
    <mergeCell ref="A65:G65"/>
    <mergeCell ref="I65:BA65"/>
    <mergeCell ref="BB65:BK65"/>
    <mergeCell ref="BL65:DA65"/>
    <mergeCell ref="A62:G62"/>
    <mergeCell ref="I62:BA62"/>
    <mergeCell ref="BB62:BK62"/>
    <mergeCell ref="BL62:DA62"/>
    <mergeCell ref="A63:G63"/>
    <mergeCell ref="I63:BA63"/>
    <mergeCell ref="BB63:BK63"/>
    <mergeCell ref="BL63:DA63"/>
    <mergeCell ref="A60:G60"/>
    <mergeCell ref="I60:BA60"/>
    <mergeCell ref="BB60:BK60"/>
    <mergeCell ref="BL60:DA60"/>
    <mergeCell ref="A61:G61"/>
    <mergeCell ref="I61:BA61"/>
    <mergeCell ref="BB61:BK61"/>
    <mergeCell ref="BL61:DA61"/>
    <mergeCell ref="A58:G58"/>
    <mergeCell ref="I58:BA58"/>
    <mergeCell ref="BB58:BK58"/>
    <mergeCell ref="BL58:DA58"/>
    <mergeCell ref="A59:G59"/>
    <mergeCell ref="I59:BA59"/>
    <mergeCell ref="BB59:BK59"/>
    <mergeCell ref="BL59:DA59"/>
    <mergeCell ref="A56:G56"/>
    <mergeCell ref="I56:BA56"/>
    <mergeCell ref="BB56:BK56"/>
    <mergeCell ref="BL56:DA56"/>
    <mergeCell ref="A57:G57"/>
    <mergeCell ref="I57:BA57"/>
    <mergeCell ref="BB57:BK57"/>
    <mergeCell ref="BL57:DA57"/>
    <mergeCell ref="A54:G54"/>
    <mergeCell ref="I54:BA54"/>
    <mergeCell ref="BB54:BK54"/>
    <mergeCell ref="BL54:DA54"/>
    <mergeCell ref="A55:G55"/>
    <mergeCell ref="I55:BA55"/>
    <mergeCell ref="BB55:BK55"/>
    <mergeCell ref="BL55:DA55"/>
    <mergeCell ref="A52:G52"/>
    <mergeCell ref="I52:BA52"/>
    <mergeCell ref="BB52:BK52"/>
    <mergeCell ref="BL52:DA52"/>
    <mergeCell ref="A53:G53"/>
    <mergeCell ref="I53:BA53"/>
    <mergeCell ref="BB53:BK53"/>
    <mergeCell ref="BL53:DA53"/>
    <mergeCell ref="A50:G50"/>
    <mergeCell ref="I50:BA50"/>
    <mergeCell ref="BB50:BK50"/>
    <mergeCell ref="BL50:DA50"/>
    <mergeCell ref="A51:G51"/>
    <mergeCell ref="I51:BA51"/>
    <mergeCell ref="BB51:BK51"/>
    <mergeCell ref="BL51:DA51"/>
    <mergeCell ref="A48:G48"/>
    <mergeCell ref="I48:BA48"/>
    <mergeCell ref="BB48:BK48"/>
    <mergeCell ref="BL48:DA48"/>
    <mergeCell ref="A49:G49"/>
    <mergeCell ref="I49:BA49"/>
    <mergeCell ref="BB49:BK49"/>
    <mergeCell ref="BL49:DA49"/>
    <mergeCell ref="A46:G46"/>
    <mergeCell ref="I46:BA46"/>
    <mergeCell ref="BB46:BK46"/>
    <mergeCell ref="BL46:DA46"/>
    <mergeCell ref="A47:G47"/>
    <mergeCell ref="I47:BA47"/>
    <mergeCell ref="BB47:BK47"/>
    <mergeCell ref="BL47:DA47"/>
    <mergeCell ref="A41:G41"/>
    <mergeCell ref="I41:BA41"/>
    <mergeCell ref="BB41:BK41"/>
    <mergeCell ref="BL41:DA41"/>
    <mergeCell ref="A42:G42"/>
    <mergeCell ref="I42:BA42"/>
    <mergeCell ref="BB42:BK42"/>
    <mergeCell ref="BL42:DA42"/>
    <mergeCell ref="A39:G39"/>
    <mergeCell ref="I39:BA39"/>
    <mergeCell ref="BB39:BK39"/>
    <mergeCell ref="BL39:DA39"/>
    <mergeCell ref="A40:G40"/>
    <mergeCell ref="I40:BA40"/>
    <mergeCell ref="BB40:BK40"/>
    <mergeCell ref="BL40:DA40"/>
    <mergeCell ref="A37:G37"/>
    <mergeCell ref="I37:BA37"/>
    <mergeCell ref="BB37:BK37"/>
    <mergeCell ref="BL37:DA37"/>
    <mergeCell ref="A38:G38"/>
    <mergeCell ref="I38:BA38"/>
    <mergeCell ref="BB38:BK38"/>
    <mergeCell ref="BL38:DA38"/>
    <mergeCell ref="A35:G35"/>
    <mergeCell ref="I35:BA35"/>
    <mergeCell ref="BB35:BK35"/>
    <mergeCell ref="BL35:DA35"/>
    <mergeCell ref="A36:G36"/>
    <mergeCell ref="I36:BA36"/>
    <mergeCell ref="BB36:BK36"/>
    <mergeCell ref="BL36:DA36"/>
    <mergeCell ref="A33:G33"/>
    <mergeCell ref="I33:BA33"/>
    <mergeCell ref="BB33:BK33"/>
    <mergeCell ref="BL33:DA33"/>
    <mergeCell ref="A34:G34"/>
    <mergeCell ref="I34:BA34"/>
    <mergeCell ref="BB34:BK34"/>
    <mergeCell ref="BL34:DA34"/>
    <mergeCell ref="A31:G31"/>
    <mergeCell ref="I31:BA31"/>
    <mergeCell ref="BB31:BK31"/>
    <mergeCell ref="BL31:DA31"/>
    <mergeCell ref="A32:G32"/>
    <mergeCell ref="I32:BA32"/>
    <mergeCell ref="BB32:BK32"/>
    <mergeCell ref="BL32:DA32"/>
    <mergeCell ref="A29:G29"/>
    <mergeCell ref="I29:BA29"/>
    <mergeCell ref="BB29:BK29"/>
    <mergeCell ref="BL29:DA29"/>
    <mergeCell ref="A30:G30"/>
    <mergeCell ref="I30:BA30"/>
    <mergeCell ref="BB30:BK30"/>
    <mergeCell ref="BL30:DA30"/>
    <mergeCell ref="A27:G27"/>
    <mergeCell ref="I27:BA27"/>
    <mergeCell ref="BB27:BK27"/>
    <mergeCell ref="BL27:DA27"/>
    <mergeCell ref="A28:G28"/>
    <mergeCell ref="I28:BA28"/>
    <mergeCell ref="BB28:BK28"/>
    <mergeCell ref="BL28:DA28"/>
    <mergeCell ref="A25:G25"/>
    <mergeCell ref="I25:BA25"/>
    <mergeCell ref="BB25:BK25"/>
    <mergeCell ref="BL25:DA25"/>
    <mergeCell ref="A26:G26"/>
    <mergeCell ref="I26:BA26"/>
    <mergeCell ref="BB26:BK26"/>
    <mergeCell ref="BL26:DA26"/>
    <mergeCell ref="A23:G23"/>
    <mergeCell ref="I23:BA23"/>
    <mergeCell ref="BB23:BK23"/>
    <mergeCell ref="BL23:DA23"/>
    <mergeCell ref="A24:G24"/>
    <mergeCell ref="I24:BA24"/>
    <mergeCell ref="BB24:BK24"/>
    <mergeCell ref="BL24:DA24"/>
    <mergeCell ref="A21:G21"/>
    <mergeCell ref="I21:BA21"/>
    <mergeCell ref="BB21:BK21"/>
    <mergeCell ref="BL21:DA21"/>
    <mergeCell ref="A22:G22"/>
    <mergeCell ref="I22:BA22"/>
    <mergeCell ref="BB22:BK22"/>
    <mergeCell ref="BL22:DA22"/>
    <mergeCell ref="A19:G19"/>
    <mergeCell ref="I19:BA19"/>
    <mergeCell ref="BB19:BK19"/>
    <mergeCell ref="BL19:DA19"/>
    <mergeCell ref="A20:G20"/>
    <mergeCell ref="I20:BA20"/>
    <mergeCell ref="BB20:BK20"/>
    <mergeCell ref="BL20:DA20"/>
    <mergeCell ref="A17:G17"/>
    <mergeCell ref="I17:BA17"/>
    <mergeCell ref="BB17:BK17"/>
    <mergeCell ref="BL17:DA17"/>
    <mergeCell ref="A18:G18"/>
    <mergeCell ref="I18:BA18"/>
    <mergeCell ref="BB18:BK18"/>
    <mergeCell ref="BL18:DA18"/>
    <mergeCell ref="A15:G15"/>
    <mergeCell ref="I15:BA15"/>
    <mergeCell ref="BB15:BK15"/>
    <mergeCell ref="BL15:DA15"/>
    <mergeCell ref="A16:G16"/>
    <mergeCell ref="I16:BA16"/>
    <mergeCell ref="BB16:BK16"/>
    <mergeCell ref="BL16:DA16"/>
    <mergeCell ref="BB13:BK13"/>
    <mergeCell ref="BL13:DA13"/>
    <mergeCell ref="I14:BA14"/>
    <mergeCell ref="A14:G14"/>
    <mergeCell ref="BB14:BK14"/>
    <mergeCell ref="BL14:DA14"/>
    <mergeCell ref="A43:G43"/>
    <mergeCell ref="I43:BA43"/>
    <mergeCell ref="BB43:BK43"/>
    <mergeCell ref="BL43:DA43"/>
    <mergeCell ref="A12:G12"/>
    <mergeCell ref="H12:BA12"/>
    <mergeCell ref="BB12:BK12"/>
    <mergeCell ref="BL12:DA12"/>
    <mergeCell ref="A13:G13"/>
    <mergeCell ref="H13:BA13"/>
    <mergeCell ref="A45:G45"/>
    <mergeCell ref="I45:BA45"/>
    <mergeCell ref="BB45:BK45"/>
    <mergeCell ref="BL45:DA45"/>
    <mergeCell ref="A44:G44"/>
    <mergeCell ref="I44:BA44"/>
    <mergeCell ref="BB44:BK44"/>
    <mergeCell ref="BL44:DA44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plan3</cp:lastModifiedBy>
  <cp:lastPrinted>2023-03-29T14:39:24Z</cp:lastPrinted>
  <dcterms:created xsi:type="dcterms:W3CDTF">2018-10-15T12:06:40Z</dcterms:created>
  <dcterms:modified xsi:type="dcterms:W3CDTF">2023-03-29T14:39:37Z</dcterms:modified>
  <cp:category/>
  <cp:version/>
  <cp:contentType/>
  <cp:contentStatus/>
</cp:coreProperties>
</file>