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Инвестиц.прогр. за 2017 год" sheetId="3" r:id="rId1"/>
  </sheets>
  <calcPr calcId="124519"/>
</workbook>
</file>

<file path=xl/calcChain.xml><?xml version="1.0" encoding="utf-8"?>
<calcChain xmlns="http://schemas.openxmlformats.org/spreadsheetml/2006/main">
  <c r="I16" i="3"/>
  <c r="H16"/>
  <c r="G16"/>
  <c r="F16"/>
  <c r="E16"/>
  <c r="I14"/>
  <c r="I12" s="1"/>
  <c r="H14"/>
  <c r="G14"/>
  <c r="F14"/>
  <c r="E14"/>
  <c r="G12"/>
  <c r="F13" l="1"/>
  <c r="F12" s="1"/>
  <c r="F11" s="1"/>
</calcChain>
</file>

<file path=xl/sharedStrings.xml><?xml version="1.0" encoding="utf-8"?>
<sst xmlns="http://schemas.openxmlformats.org/spreadsheetml/2006/main" count="31" uniqueCount="31">
  <si>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</si>
  <si>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</si>
  <si>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</si>
  <si>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</si>
  <si>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</si>
  <si>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</si>
  <si>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</si>
  <si>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</si>
  <si>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</si>
  <si>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</si>
  <si>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</si>
  <si>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</si>
  <si>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</si>
  <si>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</si>
  <si>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</si>
  <si>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</si>
  <si>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</si>
  <si>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</si>
  <si>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</si>
  <si>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</si>
  <si>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</si>
  <si>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</si>
  <si>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</si>
  <si>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</si>
  <si>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</si>
  <si>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>реконструируемые (модернизируемые) объекты:</t>
  </si>
  <si>
    <t>новые объекты</t>
  </si>
  <si>
    <t>225-426</t>
  </si>
  <si>
    <t>Газопровод высокого давления (закольцовка) от АГРС-Зеленоградск к АГРС-Светлогорск</t>
  </si>
  <si>
    <t xml:space="preserve">Реконструкция распределительного стального газопровода высокого давления II категории  от ДНС Ладушкин до Аллея Смелых в г. Калининграде </t>
  </si>
  <si>
    <t>Информация об инвестиционных программах  ОАО "Калининградгазификация"за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</si>
</sst>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MS Sans Serif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Narrow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2" fontId="4" fillId="0" borderId="10" xfId="0" applyNumberFormat="1" applyFont="1" applyBorder="1"/>
    <xf numFmtId="0" fontId="7" fillId="2" borderId="15" xfId="0" applyFont="1" applyFill="1" applyBorder="1" applyAlignment="1"/>
    <xf numFmtId="0" fontId="7" fillId="2" borderId="3" xfId="0" applyFont="1" applyFill="1" applyBorder="1" applyAlignment="1"/>
    <xf numFmtId="0" fontId="7" fillId="2" borderId="8" xfId="0" applyFont="1" applyFill="1" applyBorder="1" applyAlignment="1"/>
    <xf numFmtId="0" fontId="4" fillId="0" borderId="4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4" fillId="0" borderId="6" xfId="0" applyNumberFormat="1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 inden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2" fontId="4" fillId="0" borderId="27" xfId="0" applyNumberFormat="1" applyFont="1" applyBorder="1"/>
    <xf numFmtId="0" fontId="7" fillId="2" borderId="1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0" fontId="4" fillId="0" borderId="6" xfId="0" applyFont="1" applyBorder="1"/>
    <xf numFmtId="2" fontId="4" fillId="0" borderId="9" xfId="0" applyNumberFormat="1" applyFont="1" applyBorder="1"/>
    <xf numFmtId="164" fontId="4" fillId="0" borderId="11" xfId="0" applyNumberFormat="1" applyFont="1" applyBorder="1"/>
    <xf numFmtId="1" fontId="4" fillId="0" borderId="11" xfId="0" applyNumberFormat="1" applyFont="1" applyBorder="1"/>
    <xf numFmtId="0" fontId="8" fillId="0" borderId="0" xfId="0" applyFont="1" applyBorder="1" applyAlignment="1">
      <alignment vertical="top" wrapText="1"/>
    </xf>
    <xf numFmtId="0" fontId="4" fillId="0" borderId="16" xfId="0" applyFont="1" applyBorder="1"/>
    <xf numFmtId="0" fontId="4" fillId="0" borderId="17" xfId="0" applyFont="1" applyBorder="1"/>
    <xf numFmtId="164" fontId="4" fillId="0" borderId="25" xfId="0" applyNumberFormat="1" applyFont="1" applyBorder="1"/>
    <xf numFmtId="1" fontId="4" fillId="0" borderId="0" xfId="0" applyNumberFormat="1" applyFont="1" applyBorder="1"/>
    <xf numFmtId="0" fontId="4" fillId="0" borderId="22" xfId="0" applyFont="1" applyBorder="1"/>
    <xf numFmtId="0" fontId="4" fillId="0" borderId="4" xfId="0" applyFont="1" applyBorder="1" applyAlignment="1">
      <alignment horizontal="left" wrapText="1" indent="1"/>
    </xf>
    <xf numFmtId="164" fontId="4" fillId="0" borderId="6" xfId="0" applyNumberFormat="1" applyFont="1" applyBorder="1"/>
    <xf numFmtId="1" fontId="4" fillId="0" borderId="6" xfId="0" applyNumberFormat="1" applyFont="1" applyBorder="1"/>
    <xf numFmtId="0" fontId="8" fillId="0" borderId="6" xfId="0" applyFont="1" applyBorder="1" applyAlignment="1">
      <alignment vertical="top" wrapText="1"/>
    </xf>
    <xf numFmtId="164" fontId="4" fillId="0" borderId="7" xfId="0" applyNumberFormat="1" applyFont="1" applyBorder="1"/>
    <xf numFmtId="1" fontId="4" fillId="0" borderId="7" xfId="0" applyNumberFormat="1" applyFont="1" applyBorder="1"/>
    <xf numFmtId="0" fontId="4" fillId="0" borderId="7" xfId="0" applyFont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C23" sqref="C23"/>
    </sheetView>
  </sheetViews>
  <sheetFormatPr defaultRowHeight="12.75"/>
  <cols>
    <col min="1" max="1" width="7.5703125" style="1" customWidth="1"/>
    <col min="2" max="2" width="55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s="4" customFormat="1" ht="18.75" customHeight="1">
      <c r="I1" s="5" t="s">
        <v>19</v>
      </c>
    </row>
    <row r="2" spans="1:11" s="4" customFormat="1" ht="15.75">
      <c r="I2" s="5" t="s">
        <v>0</v>
      </c>
    </row>
    <row r="3" spans="1:11" s="4" customFormat="1" ht="15.75">
      <c r="I3" s="5" t="s">
        <v>20</v>
      </c>
    </row>
    <row r="4" spans="1:11" s="4" customFormat="1"/>
    <row r="5" spans="1:11" s="4" customFormat="1" ht="15.75" customHeight="1">
      <c r="B5" s="13" t="s">
        <v>30</v>
      </c>
      <c r="C5" s="13"/>
      <c r="D5" s="13"/>
      <c r="E5" s="13"/>
      <c r="F5" s="13"/>
      <c r="G5" s="13"/>
      <c r="H5" s="13"/>
      <c r="I5" s="13"/>
      <c r="J5" s="6"/>
      <c r="K5" s="6"/>
    </row>
    <row r="6" spans="1:11" s="4" customFormat="1" ht="15.75" customHeight="1">
      <c r="B6" s="14" t="s">
        <v>18</v>
      </c>
      <c r="C6" s="14"/>
      <c r="D6" s="14"/>
      <c r="E6" s="14"/>
      <c r="F6" s="14"/>
      <c r="G6" s="14"/>
      <c r="H6" s="14"/>
      <c r="I6" s="14"/>
      <c r="J6" s="7"/>
      <c r="K6" s="7"/>
    </row>
    <row r="7" spans="1:11" s="4" customFormat="1"/>
    <row r="8" spans="1:11" s="4" customFormat="1" ht="29.25" customHeight="1">
      <c r="A8" s="15" t="s">
        <v>1</v>
      </c>
      <c r="B8" s="15" t="s">
        <v>6</v>
      </c>
      <c r="C8" s="17" t="s">
        <v>9</v>
      </c>
      <c r="D8" s="18"/>
      <c r="E8" s="17" t="s">
        <v>10</v>
      </c>
      <c r="F8" s="18"/>
      <c r="G8" s="17" t="s">
        <v>17</v>
      </c>
      <c r="H8" s="19"/>
      <c r="I8" s="18"/>
    </row>
    <row r="9" spans="1:11" s="4" customFormat="1" ht="63.75">
      <c r="A9" s="16"/>
      <c r="B9" s="16"/>
      <c r="C9" s="8" t="s">
        <v>7</v>
      </c>
      <c r="D9" s="8" t="s">
        <v>8</v>
      </c>
      <c r="E9" s="9" t="s">
        <v>11</v>
      </c>
      <c r="F9" s="9" t="s">
        <v>12</v>
      </c>
      <c r="G9" s="8" t="s">
        <v>15</v>
      </c>
      <c r="H9" s="8" t="s">
        <v>14</v>
      </c>
      <c r="I9" s="8" t="s">
        <v>16</v>
      </c>
    </row>
    <row r="10" spans="1:11" s="4" customFormat="1">
      <c r="A10" s="10">
        <v>1</v>
      </c>
      <c r="B10" s="11">
        <v>2</v>
      </c>
      <c r="C10" s="10">
        <v>3</v>
      </c>
      <c r="D10" s="10">
        <v>4</v>
      </c>
      <c r="E10" s="12">
        <v>5</v>
      </c>
      <c r="F10" s="10">
        <v>6</v>
      </c>
      <c r="G10" s="10">
        <v>7</v>
      </c>
      <c r="H10" s="10">
        <v>8</v>
      </c>
      <c r="I10" s="10">
        <v>9</v>
      </c>
    </row>
    <row r="11" spans="1:11" s="4" customFormat="1">
      <c r="A11" s="20">
        <v>1</v>
      </c>
      <c r="B11" s="21" t="s">
        <v>21</v>
      </c>
      <c r="C11" s="22"/>
      <c r="D11" s="23"/>
      <c r="E11" s="23"/>
      <c r="F11" s="24">
        <f>F12+F18+F19</f>
        <v>35153.149999999994</v>
      </c>
      <c r="G11" s="25"/>
      <c r="H11" s="26"/>
      <c r="I11" s="27"/>
    </row>
    <row r="12" spans="1:11" s="4" customFormat="1" ht="25.5">
      <c r="A12" s="20">
        <v>2</v>
      </c>
      <c r="B12" s="28" t="s">
        <v>22</v>
      </c>
      <c r="C12" s="29"/>
      <c r="D12" s="30"/>
      <c r="E12" s="30"/>
      <c r="F12" s="31">
        <f>F13</f>
        <v>35153.149999999994</v>
      </c>
      <c r="G12" s="32">
        <f>G14+G16</f>
        <v>13.5</v>
      </c>
      <c r="H12" s="33" t="s">
        <v>27</v>
      </c>
      <c r="I12" s="32">
        <f t="shared" ref="I12" si="0">I14+I16</f>
        <v>0</v>
      </c>
    </row>
    <row r="13" spans="1:11" s="4" customFormat="1" ht="25.5">
      <c r="A13" s="20"/>
      <c r="B13" s="34" t="s">
        <v>13</v>
      </c>
      <c r="C13" s="35"/>
      <c r="D13" s="36"/>
      <c r="E13" s="36"/>
      <c r="F13" s="37">
        <f>F14+F16</f>
        <v>35153.149999999994</v>
      </c>
      <c r="G13" s="38"/>
      <c r="H13" s="39"/>
      <c r="I13" s="40"/>
    </row>
    <row r="14" spans="1:11" s="4" customFormat="1">
      <c r="A14" s="20" t="s">
        <v>2</v>
      </c>
      <c r="B14" s="41" t="s">
        <v>26</v>
      </c>
      <c r="C14" s="42"/>
      <c r="D14" s="42"/>
      <c r="E14" s="43">
        <f>E15</f>
        <v>53733.73</v>
      </c>
      <c r="F14" s="43">
        <f>F15</f>
        <v>34220.31</v>
      </c>
      <c r="G14" s="44">
        <f>G15</f>
        <v>7.9</v>
      </c>
      <c r="H14" s="45">
        <f t="shared" ref="H14:I14" si="1">H15</f>
        <v>225</v>
      </c>
      <c r="I14" s="45">
        <f t="shared" si="1"/>
        <v>0</v>
      </c>
    </row>
    <row r="15" spans="1:11" s="4" customFormat="1" ht="29.25" customHeight="1">
      <c r="A15" s="20"/>
      <c r="B15" s="46" t="s">
        <v>28</v>
      </c>
      <c r="C15" s="47">
        <v>2016</v>
      </c>
      <c r="D15" s="48">
        <v>2017</v>
      </c>
      <c r="E15" s="42">
        <v>53733.73</v>
      </c>
      <c r="F15" s="42">
        <v>34220.31</v>
      </c>
      <c r="G15" s="49">
        <v>7.9</v>
      </c>
      <c r="H15" s="50">
        <v>225</v>
      </c>
      <c r="I15" s="51">
        <v>0</v>
      </c>
    </row>
    <row r="16" spans="1:11" s="4" customFormat="1">
      <c r="A16" s="20" t="s">
        <v>3</v>
      </c>
      <c r="B16" s="52" t="s">
        <v>25</v>
      </c>
      <c r="C16" s="42"/>
      <c r="D16" s="42"/>
      <c r="E16" s="42">
        <f>E17</f>
        <v>103073.11</v>
      </c>
      <c r="F16" s="42">
        <f>F17</f>
        <v>932.84</v>
      </c>
      <c r="G16" s="53">
        <f>G17</f>
        <v>5.6</v>
      </c>
      <c r="H16" s="54">
        <f t="shared" ref="H16:I16" si="2">H17</f>
        <v>426</v>
      </c>
      <c r="I16" s="54">
        <f t="shared" si="2"/>
        <v>0</v>
      </c>
    </row>
    <row r="17" spans="1:9" s="4" customFormat="1" ht="39.75" customHeight="1">
      <c r="A17" s="20"/>
      <c r="B17" s="55" t="s">
        <v>29</v>
      </c>
      <c r="C17" s="47">
        <v>2016</v>
      </c>
      <c r="D17" s="42">
        <v>2019</v>
      </c>
      <c r="E17" s="42">
        <v>103073.11</v>
      </c>
      <c r="F17" s="42">
        <v>932.84</v>
      </c>
      <c r="G17" s="56">
        <v>5.6</v>
      </c>
      <c r="H17" s="57">
        <v>426</v>
      </c>
      <c r="I17" s="58">
        <v>0</v>
      </c>
    </row>
    <row r="18" spans="1:9" s="4" customFormat="1">
      <c r="A18" s="20" t="s">
        <v>4</v>
      </c>
      <c r="B18" s="4" t="s">
        <v>23</v>
      </c>
      <c r="C18" s="59"/>
      <c r="D18" s="60"/>
      <c r="E18" s="42"/>
      <c r="F18" s="42"/>
      <c r="G18" s="61"/>
      <c r="H18" s="62"/>
      <c r="I18" s="63"/>
    </row>
    <row r="19" spans="1:9" s="4" customFormat="1">
      <c r="A19" s="64" t="s">
        <v>5</v>
      </c>
      <c r="B19" s="65" t="s">
        <v>24</v>
      </c>
      <c r="C19" s="66"/>
      <c r="D19" s="67"/>
      <c r="E19" s="67"/>
      <c r="F19" s="58"/>
      <c r="G19" s="66"/>
      <c r="H19" s="67"/>
      <c r="I19" s="68"/>
    </row>
    <row r="23" spans="1:9">
      <c r="B23" s="3"/>
    </row>
    <row r="26" spans="1:9" ht="15.75">
      <c r="E26" s="2"/>
    </row>
  </sheetData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Инвестиц.прогр. за 2017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plan3</cp:lastModifiedBy>
  <cp:lastPrinted>2018-06-06T12:04:23Z</cp:lastPrinted>
  <dcterms:created xsi:type="dcterms:W3CDTF">2010-12-15T07:20:08Z</dcterms:created>
  <dcterms:modified xsi:type="dcterms:W3CDTF">2018-06-14T07:16:09Z</dcterms:modified>
</cp:coreProperties>
</file>