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<sst xmlns="http://schemas.openxmlformats.org/spreadsheetml/2006/main" count="187" uniqueCount="130">
  <si>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</si>
  <si>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</si>
  <si>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</si>
  <si>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</si>
  <si>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</si>
  <si>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</si>
  <si>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</si>
  <si>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</si>
  <si>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</si>
  <si>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</si>
  <si>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</si>
  <si>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</si>
  <si>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</si>
  <si>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</si>
  <si>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</si>
  <si>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</si>
  <si>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</si>
  <si>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</si>
  <si>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</si>
  <si>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</si>
  <si>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</si>
  <si>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</si>
  <si>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</si>
  <si>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</si>
  <si>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</si>
  <si>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</si>
  <si>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</si>
  <si>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</si>
  <si>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</si>
  <si>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</si>
  <si>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</si>
  <si>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</si>
  <si>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</si>
  <si>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</si>
  <si>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</si>
  <si>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</si>
  <si>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</si>
  <si>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</si>
  <si>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</si>
  <si>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</si>
  <si>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</si>
  <si>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</si>
  <si>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</si>
  <si>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</si>
  <si>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</si>
  <si>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</si>
  <si>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</si>
  <si>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</si>
  <si>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</si>
  <si>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</si>
  <si>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</si>
  <si>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</si>
  <si>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</si>
  <si>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</si>
  <si>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</si>
  <si>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</si>
  <si>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</si>
  <si>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</si>
  <si>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</si>
  <si>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</si>
  <si>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</si>
  <si>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</si>
  <si>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</si>
  <si>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</si>
  <si>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</si>
  <si>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</si>
  <si>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</si>
  <si>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</si>
  <si>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</si>
  <si>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</si>
  <si>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</si>
  <si>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</si>
  <si>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</si>
  <si>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</si>
  <si>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</si>
  <si>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</si>
  <si>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</si>
  <si>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</si>
  <si>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</si>
  <si>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</si>
  <si>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</si>
  <si>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</si>
  <si>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</si>
  <si>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</si>
  <si>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</si>
  <si>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</si>
  <si>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</si>
  <si>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</si>
  <si>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</si>
  <si>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</si>
  <si>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</si>
  <si>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</si>
  <si>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</si>
  <si>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</si>
  <si>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</si>
  <si>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</si>
  <si>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</si>
  <si>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</si>
  <si>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</si>
  <si>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</si>
  <si>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</si>
  <si>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</si>
  <si>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</si>
  <si>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</si>
  <si>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</si>
  <si>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</si>
  <si>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</si>
  <si>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</si>
  <si>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</si>
  <si>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</si>
  <si>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</si>
  <si>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</si>
  <si>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</si>
  <si>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</si>
  <si>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</si>
  <si>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</si>
  <si>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</si>
  <si>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</si>
  <si>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</si>
  <si>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</si>
  <si>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</si>
  <si>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</si>
  <si>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</si>
  <si>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</si>
  <si>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</si>
  <si>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</si>
  <si>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"Калининградгазификация"</t>
  </si>
  <si>
    <t>Калининградской области</t>
  </si>
  <si>
    <t>на 20</t>
  </si>
  <si>
    <t>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</si>
</sst>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2">
      <selection activeCell="CH70" sqref="CH70:DA71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16" t="s">
        <v>126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9" t="s">
        <v>128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20" t="s">
        <v>129</v>
      </c>
      <c r="CF4" s="20"/>
      <c r="CG4" s="20"/>
      <c r="CH4" s="20"/>
      <c r="CI4" s="21" t="s">
        <v>71</v>
      </c>
      <c r="CJ4" s="21"/>
      <c r="CK4" s="21"/>
      <c r="CL4" s="21"/>
      <c r="CM4" s="21"/>
      <c r="CN4" s="21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7" t="s"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18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6" t="s">
        <v>127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7" t="s">
        <v>74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75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 t="s">
        <v>2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 t="s">
        <v>83</v>
      </c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s="15" customFormat="1" ht="11.25" customHeight="1">
      <c r="A11" s="27">
        <v>1</v>
      </c>
      <c r="B11" s="28"/>
      <c r="C11" s="28"/>
      <c r="D11" s="28"/>
      <c r="E11" s="28"/>
      <c r="F11" s="28"/>
      <c r="G11" s="28"/>
      <c r="H11" s="29"/>
      <c r="I11" s="13"/>
      <c r="J11" s="25" t="s">
        <v>84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2" t="s">
        <v>76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22">
        <f>CH12+CH13+CH14+CH19+CH20</f>
        <v>926592.71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8" customFormat="1" ht="11.25">
      <c r="A12" s="27" t="s">
        <v>3</v>
      </c>
      <c r="B12" s="28"/>
      <c r="C12" s="28"/>
      <c r="D12" s="28"/>
      <c r="E12" s="28"/>
      <c r="F12" s="28"/>
      <c r="G12" s="28"/>
      <c r="H12" s="29"/>
      <c r="I12" s="13"/>
      <c r="J12" s="30" t="s">
        <v>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22" t="s">
        <v>76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22">
        <v>401942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8" customFormat="1" ht="11.25">
      <c r="A13" s="27" t="s">
        <v>5</v>
      </c>
      <c r="B13" s="28"/>
      <c r="C13" s="28"/>
      <c r="D13" s="28"/>
      <c r="E13" s="28"/>
      <c r="F13" s="28"/>
      <c r="G13" s="28"/>
      <c r="H13" s="29"/>
      <c r="I13" s="13"/>
      <c r="J13" s="30" t="s">
        <v>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22" t="s">
        <v>76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22">
        <v>119072.1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8" customFormat="1" ht="11.25">
      <c r="A14" s="27" t="s">
        <v>7</v>
      </c>
      <c r="B14" s="28"/>
      <c r="C14" s="28"/>
      <c r="D14" s="28"/>
      <c r="E14" s="28"/>
      <c r="F14" s="28"/>
      <c r="G14" s="28"/>
      <c r="H14" s="29"/>
      <c r="I14" s="13"/>
      <c r="J14" s="30" t="s">
        <v>85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22" t="s">
        <v>76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22">
        <f>CH15+CH16+CH17+CH18</f>
        <v>105111.73000000001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8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13"/>
      <c r="J15" s="25" t="s">
        <v>77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76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22">
        <v>22719.7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8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13"/>
      <c r="J16" s="25" t="s">
        <v>86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76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22">
        <v>2819.41</v>
      </c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8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13"/>
      <c r="J17" s="25" t="s">
        <v>87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76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22">
        <v>25352.32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8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13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76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22">
        <v>54220.3</v>
      </c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8" customFormat="1" ht="11.25">
      <c r="A19" s="27" t="s">
        <v>12</v>
      </c>
      <c r="B19" s="28"/>
      <c r="C19" s="28"/>
      <c r="D19" s="28"/>
      <c r="E19" s="28"/>
      <c r="F19" s="28"/>
      <c r="G19" s="28"/>
      <c r="H19" s="29"/>
      <c r="I19" s="14"/>
      <c r="J19" s="30" t="s">
        <v>88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22" t="s">
        <v>76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22">
        <v>107774.1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8" customFormat="1" ht="11.25">
      <c r="A20" s="27" t="s">
        <v>13</v>
      </c>
      <c r="B20" s="28"/>
      <c r="C20" s="28"/>
      <c r="D20" s="28"/>
      <c r="E20" s="28"/>
      <c r="F20" s="28"/>
      <c r="G20" s="28"/>
      <c r="H20" s="29"/>
      <c r="I20" s="14"/>
      <c r="J20" s="30" t="s">
        <v>124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22" t="s">
        <v>76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22">
        <f>CH21+CH26+CH29+CH34+CH44+CH45</f>
        <v>192692.78000000003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8" customFormat="1" ht="11.25">
      <c r="A21" s="27" t="s">
        <v>14</v>
      </c>
      <c r="B21" s="28"/>
      <c r="C21" s="28"/>
      <c r="D21" s="28"/>
      <c r="E21" s="28"/>
      <c r="F21" s="28"/>
      <c r="G21" s="28"/>
      <c r="H21" s="29"/>
      <c r="I21" s="14"/>
      <c r="J21" s="30" t="s">
        <v>89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2" t="s">
        <v>76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22">
        <f>CH22+CH23+CH24+CH25</f>
        <v>24688.3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8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13"/>
      <c r="J22" s="25" t="s">
        <v>90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76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22">
        <v>86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s="8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13"/>
      <c r="J23" s="25" t="s">
        <v>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76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22">
        <v>0</v>
      </c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8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3"/>
      <c r="J24" s="25" t="s">
        <v>125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76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22">
        <v>24527.3</v>
      </c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8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13"/>
      <c r="J25" s="25" t="s">
        <v>92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76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35">
        <v>75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1:105" s="8" customFormat="1" ht="11.25">
      <c r="A26" s="27" t="s">
        <v>23</v>
      </c>
      <c r="B26" s="28"/>
      <c r="C26" s="28"/>
      <c r="D26" s="28"/>
      <c r="E26" s="28"/>
      <c r="F26" s="28"/>
      <c r="G26" s="28"/>
      <c r="H26" s="29"/>
      <c r="I26" s="14"/>
      <c r="J26" s="30" t="s">
        <v>65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22" t="s">
        <v>76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22">
        <f>CH27+CH28</f>
        <v>902.9000000000001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8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3"/>
      <c r="J27" s="25" t="s">
        <v>66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76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22">
        <v>430.6</v>
      </c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s="8" customFormat="1" ht="11.25">
      <c r="A28" s="22" t="s">
        <v>25</v>
      </c>
      <c r="B28" s="23"/>
      <c r="C28" s="23"/>
      <c r="D28" s="23"/>
      <c r="E28" s="23"/>
      <c r="F28" s="23"/>
      <c r="G28" s="23"/>
      <c r="H28" s="24"/>
      <c r="I28" s="13"/>
      <c r="J28" s="25" t="s">
        <v>93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76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22">
        <v>472.3</v>
      </c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s="8" customFormat="1" ht="11.25">
      <c r="A29" s="27" t="s">
        <v>26</v>
      </c>
      <c r="B29" s="28"/>
      <c r="C29" s="28"/>
      <c r="D29" s="28"/>
      <c r="E29" s="28"/>
      <c r="F29" s="28"/>
      <c r="G29" s="28"/>
      <c r="H29" s="29"/>
      <c r="I29" s="14"/>
      <c r="J29" s="30" t="s">
        <v>94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22" t="s">
        <v>76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22">
        <f>CH30+CH31+CH32+CH33</f>
        <v>40774.280000000006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8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13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76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22">
        <v>39672</v>
      </c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8" customFormat="1" ht="11.25">
      <c r="A31" s="22" t="s">
        <v>28</v>
      </c>
      <c r="B31" s="23"/>
      <c r="C31" s="23"/>
      <c r="D31" s="23"/>
      <c r="E31" s="23"/>
      <c r="F31" s="23"/>
      <c r="G31" s="23"/>
      <c r="H31" s="24"/>
      <c r="I31" s="13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76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22">
        <v>31.9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s="8" customFormat="1" ht="11.25">
      <c r="A32" s="22" t="s">
        <v>29</v>
      </c>
      <c r="B32" s="23"/>
      <c r="C32" s="23"/>
      <c r="D32" s="23"/>
      <c r="E32" s="23"/>
      <c r="F32" s="23"/>
      <c r="G32" s="23"/>
      <c r="H32" s="24"/>
      <c r="I32" s="13"/>
      <c r="J32" s="25" t="s">
        <v>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76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22">
        <v>449.4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8" customFormat="1" ht="11.25">
      <c r="A33" s="22" t="s">
        <v>108</v>
      </c>
      <c r="B33" s="23"/>
      <c r="C33" s="23"/>
      <c r="D33" s="23"/>
      <c r="E33" s="23"/>
      <c r="F33" s="23"/>
      <c r="G33" s="23"/>
      <c r="H33" s="24"/>
      <c r="I33" s="13"/>
      <c r="J33" s="25" t="s">
        <v>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76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22">
        <v>620.98</v>
      </c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8" customFormat="1" ht="11.25">
      <c r="A34" s="27" t="s">
        <v>40</v>
      </c>
      <c r="B34" s="28"/>
      <c r="C34" s="28"/>
      <c r="D34" s="28"/>
      <c r="E34" s="28"/>
      <c r="F34" s="28"/>
      <c r="G34" s="28"/>
      <c r="H34" s="29"/>
      <c r="I34" s="14"/>
      <c r="J34" s="30" t="s">
        <v>78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22" t="s">
        <v>76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22">
        <f>CH35+CH36+CH37+CH38+CH39</f>
        <v>20904.6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8" customFormat="1" ht="11.25" customHeight="1">
      <c r="A35" s="22" t="s">
        <v>109</v>
      </c>
      <c r="B35" s="23"/>
      <c r="C35" s="23"/>
      <c r="D35" s="23"/>
      <c r="E35" s="23"/>
      <c r="F35" s="23"/>
      <c r="G35" s="23"/>
      <c r="H35" s="24"/>
      <c r="I35" s="13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76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22">
        <v>2312.3</v>
      </c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8" customFormat="1" ht="11.25">
      <c r="A36" s="22" t="s">
        <v>110</v>
      </c>
      <c r="B36" s="23"/>
      <c r="C36" s="23"/>
      <c r="D36" s="23"/>
      <c r="E36" s="23"/>
      <c r="F36" s="23"/>
      <c r="G36" s="23"/>
      <c r="H36" s="24"/>
      <c r="I36" s="13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76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22">
        <v>1472.3</v>
      </c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8" customFormat="1" ht="11.25">
      <c r="A37" s="22" t="s">
        <v>111</v>
      </c>
      <c r="B37" s="23"/>
      <c r="C37" s="23"/>
      <c r="D37" s="23"/>
      <c r="E37" s="23"/>
      <c r="F37" s="23"/>
      <c r="G37" s="23"/>
      <c r="H37" s="24"/>
      <c r="I37" s="13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76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22">
        <v>3219.2</v>
      </c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8" customFormat="1" ht="11.25">
      <c r="A38" s="22" t="s">
        <v>112</v>
      </c>
      <c r="B38" s="23"/>
      <c r="C38" s="23"/>
      <c r="D38" s="23"/>
      <c r="E38" s="23"/>
      <c r="F38" s="23"/>
      <c r="G38" s="23"/>
      <c r="H38" s="24"/>
      <c r="I38" s="13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76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22">
        <v>347.3</v>
      </c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39" spans="1:105" s="8" customFormat="1" ht="11.25" customHeight="1">
      <c r="A39" s="22" t="s">
        <v>113</v>
      </c>
      <c r="B39" s="23"/>
      <c r="C39" s="23"/>
      <c r="D39" s="23"/>
      <c r="E39" s="23"/>
      <c r="F39" s="23"/>
      <c r="G39" s="23"/>
      <c r="H39" s="24"/>
      <c r="I39" s="13"/>
      <c r="J39" s="25" t="s">
        <v>97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76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22">
        <f>CH40+CH41+CH42+CH43</f>
        <v>13553.5</v>
      </c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</row>
    <row r="40" spans="1:105" s="8" customFormat="1" ht="11.25" customHeight="1">
      <c r="A40" s="22" t="s">
        <v>114</v>
      </c>
      <c r="B40" s="23"/>
      <c r="C40" s="23"/>
      <c r="D40" s="23"/>
      <c r="E40" s="23"/>
      <c r="F40" s="23"/>
      <c r="G40" s="23"/>
      <c r="H40" s="24"/>
      <c r="I40" s="13"/>
      <c r="J40" s="25" t="s">
        <v>98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76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22">
        <v>0</v>
      </c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</row>
    <row r="41" spans="1:105" s="8" customFormat="1" ht="22.5" customHeight="1">
      <c r="A41" s="22" t="s">
        <v>115</v>
      </c>
      <c r="B41" s="23"/>
      <c r="C41" s="23"/>
      <c r="D41" s="23"/>
      <c r="E41" s="23"/>
      <c r="F41" s="23"/>
      <c r="G41" s="23"/>
      <c r="H41" s="24"/>
      <c r="I41" s="13"/>
      <c r="J41" s="25" t="s">
        <v>99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76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22">
        <v>2741.2</v>
      </c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</row>
    <row r="42" spans="1:105" s="8" customFormat="1" ht="11.25" customHeight="1">
      <c r="A42" s="22" t="s">
        <v>116</v>
      </c>
      <c r="B42" s="23"/>
      <c r="C42" s="23"/>
      <c r="D42" s="23"/>
      <c r="E42" s="23"/>
      <c r="F42" s="23"/>
      <c r="G42" s="23"/>
      <c r="H42" s="24"/>
      <c r="I42" s="13"/>
      <c r="J42" s="25" t="s">
        <v>100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76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22">
        <v>6085.8</v>
      </c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</row>
    <row r="43" spans="1:105" s="8" customFormat="1" ht="11.25" customHeight="1">
      <c r="A43" s="22" t="s">
        <v>117</v>
      </c>
      <c r="B43" s="23"/>
      <c r="C43" s="23"/>
      <c r="D43" s="23"/>
      <c r="E43" s="23"/>
      <c r="F43" s="23"/>
      <c r="G43" s="23"/>
      <c r="H43" s="24"/>
      <c r="I43" s="13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76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22">
        <v>4726.5</v>
      </c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</row>
    <row r="44" spans="1:105" s="8" customFormat="1" ht="11.25" customHeight="1">
      <c r="A44" s="27" t="s">
        <v>41</v>
      </c>
      <c r="B44" s="28"/>
      <c r="C44" s="28"/>
      <c r="D44" s="28"/>
      <c r="E44" s="28"/>
      <c r="F44" s="28"/>
      <c r="G44" s="28"/>
      <c r="H44" s="29"/>
      <c r="I44" s="14"/>
      <c r="J44" s="30" t="s">
        <v>31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22" t="s">
        <v>76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32">
        <v>29770</v>
      </c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</row>
    <row r="45" spans="1:105" s="8" customFormat="1" ht="11.2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14"/>
      <c r="J45" s="30" t="s">
        <v>32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22" t="s">
        <v>76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22">
        <f>CH46+CH47+CH48+CH49+CH50+CH51</f>
        <v>75652.7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8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13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76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22">
        <v>2732.2</v>
      </c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</row>
    <row r="47" spans="1:105" s="8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13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76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22">
        <v>10860.7</v>
      </c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</row>
    <row r="48" spans="1:105" s="8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13"/>
      <c r="J48" s="25" t="s">
        <v>101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76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22">
        <v>1945.9</v>
      </c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</row>
    <row r="49" spans="1:105" s="8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13"/>
      <c r="J49" s="25" t="s">
        <v>102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76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22">
        <v>0</v>
      </c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</row>
    <row r="50" spans="1:105" s="8" customFormat="1" ht="11.25" customHeight="1">
      <c r="A50" s="22" t="s">
        <v>118</v>
      </c>
      <c r="B50" s="23"/>
      <c r="C50" s="23"/>
      <c r="D50" s="23"/>
      <c r="E50" s="23"/>
      <c r="F50" s="23"/>
      <c r="G50" s="23"/>
      <c r="H50" s="24"/>
      <c r="I50" s="13"/>
      <c r="J50" s="25" t="s">
        <v>103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76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22">
        <v>56332</v>
      </c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</row>
    <row r="51" spans="1:105" s="8" customFormat="1" ht="11.25" customHeight="1">
      <c r="A51" s="22" t="s">
        <v>119</v>
      </c>
      <c r="B51" s="23"/>
      <c r="C51" s="23"/>
      <c r="D51" s="23"/>
      <c r="E51" s="23"/>
      <c r="F51" s="23"/>
      <c r="G51" s="23"/>
      <c r="H51" s="24"/>
      <c r="I51" s="13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76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22">
        <v>3781.9</v>
      </c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</row>
    <row r="52" spans="1:105" s="8" customFormat="1" ht="11.25" customHeight="1">
      <c r="A52" s="27">
        <v>2</v>
      </c>
      <c r="B52" s="28"/>
      <c r="C52" s="28"/>
      <c r="D52" s="28"/>
      <c r="E52" s="28"/>
      <c r="F52" s="28"/>
      <c r="G52" s="28"/>
      <c r="H52" s="29"/>
      <c r="I52" s="14"/>
      <c r="J52" s="30" t="s">
        <v>35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22" t="s">
        <v>76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22">
        <v>3246.7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8" customFormat="1" ht="11.25" customHeight="1">
      <c r="A53" s="27">
        <v>3</v>
      </c>
      <c r="B53" s="28"/>
      <c r="C53" s="28"/>
      <c r="D53" s="28"/>
      <c r="E53" s="28"/>
      <c r="F53" s="28"/>
      <c r="G53" s="28"/>
      <c r="H53" s="29"/>
      <c r="I53" s="14"/>
      <c r="J53" s="30" t="s">
        <v>79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22" t="s">
        <v>76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22">
        <f>CH54+CH55+CH56+CH57+CH58</f>
        <v>14941.9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8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13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76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22">
        <v>1697.7</v>
      </c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</row>
    <row r="55" spans="1:105" s="8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13"/>
      <c r="J55" s="25" t="s">
        <v>104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76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22">
        <v>1164.4</v>
      </c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</row>
    <row r="56" spans="1:105" s="8" customFormat="1" ht="11.25">
      <c r="A56" s="22" t="s">
        <v>49</v>
      </c>
      <c r="B56" s="23"/>
      <c r="C56" s="23"/>
      <c r="D56" s="23"/>
      <c r="E56" s="23"/>
      <c r="F56" s="23"/>
      <c r="G56" s="23"/>
      <c r="H56" s="24"/>
      <c r="I56" s="13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76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22">
        <v>6177.2</v>
      </c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</row>
    <row r="57" spans="1:105" s="8" customFormat="1" ht="11.25">
      <c r="A57" s="22" t="s">
        <v>50</v>
      </c>
      <c r="B57" s="23"/>
      <c r="C57" s="23"/>
      <c r="D57" s="23"/>
      <c r="E57" s="23"/>
      <c r="F57" s="23"/>
      <c r="G57" s="23"/>
      <c r="H57" s="24"/>
      <c r="I57" s="13"/>
      <c r="J57" s="25" t="s">
        <v>105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76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22">
        <v>0</v>
      </c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</row>
    <row r="58" spans="1:105" s="8" customFormat="1" ht="11.25">
      <c r="A58" s="22" t="s">
        <v>120</v>
      </c>
      <c r="B58" s="23"/>
      <c r="C58" s="23"/>
      <c r="D58" s="23"/>
      <c r="E58" s="23"/>
      <c r="F58" s="23"/>
      <c r="G58" s="23"/>
      <c r="H58" s="24"/>
      <c r="I58" s="13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76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22">
        <v>5902.6</v>
      </c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</row>
    <row r="59" spans="1:105" s="3" customFormat="1" ht="11.25">
      <c r="A59" s="27">
        <v>4</v>
      </c>
      <c r="B59" s="28"/>
      <c r="C59" s="28"/>
      <c r="D59" s="28"/>
      <c r="E59" s="28"/>
      <c r="F59" s="28"/>
      <c r="G59" s="28"/>
      <c r="H59" s="29"/>
      <c r="I59" s="14"/>
      <c r="J59" s="30" t="s">
        <v>67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22" t="s">
        <v>76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22">
        <f>CH60+CH65</f>
        <v>25843.05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3" customFormat="1" ht="11.25">
      <c r="A60" s="27" t="s">
        <v>53</v>
      </c>
      <c r="B60" s="28"/>
      <c r="C60" s="28"/>
      <c r="D60" s="28"/>
      <c r="E60" s="28"/>
      <c r="F60" s="28"/>
      <c r="G60" s="28"/>
      <c r="H60" s="29"/>
      <c r="I60" s="14"/>
      <c r="J60" s="30" t="s">
        <v>52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22" t="s">
        <v>76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22">
        <f>CH61+CH62+CH63+CH64</f>
        <v>19439</v>
      </c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3" customFormat="1" ht="11.25">
      <c r="A61" s="22" t="s">
        <v>68</v>
      </c>
      <c r="B61" s="23"/>
      <c r="C61" s="23"/>
      <c r="D61" s="23"/>
      <c r="E61" s="23"/>
      <c r="F61" s="23"/>
      <c r="G61" s="23"/>
      <c r="H61" s="24"/>
      <c r="I61" s="13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76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22">
        <v>15200</v>
      </c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</row>
    <row r="62" spans="1:105" s="3" customFormat="1" ht="11.25">
      <c r="A62" s="22" t="s">
        <v>69</v>
      </c>
      <c r="B62" s="23"/>
      <c r="C62" s="23"/>
      <c r="D62" s="23"/>
      <c r="E62" s="23"/>
      <c r="F62" s="23"/>
      <c r="G62" s="23"/>
      <c r="H62" s="24"/>
      <c r="I62" s="13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76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22">
        <v>0</v>
      </c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</row>
    <row r="63" spans="1:105" s="3" customFormat="1" ht="11.25">
      <c r="A63" s="22" t="s">
        <v>121</v>
      </c>
      <c r="B63" s="23"/>
      <c r="C63" s="23"/>
      <c r="D63" s="23"/>
      <c r="E63" s="23"/>
      <c r="F63" s="23"/>
      <c r="G63" s="23"/>
      <c r="H63" s="24"/>
      <c r="I63" s="13"/>
      <c r="J63" s="25" t="s">
        <v>56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76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22">
        <v>4239</v>
      </c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</row>
    <row r="64" spans="1:105" s="3" customFormat="1" ht="22.5" customHeight="1">
      <c r="A64" s="22" t="s">
        <v>122</v>
      </c>
      <c r="B64" s="23"/>
      <c r="C64" s="23"/>
      <c r="D64" s="23"/>
      <c r="E64" s="23"/>
      <c r="F64" s="23"/>
      <c r="G64" s="23"/>
      <c r="H64" s="24"/>
      <c r="I64" s="13"/>
      <c r="J64" s="25" t="s">
        <v>106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76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22">
        <v>0</v>
      </c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</row>
    <row r="65" spans="1:105" s="3" customFormat="1" ht="11.25">
      <c r="A65" s="27" t="s">
        <v>80</v>
      </c>
      <c r="B65" s="28"/>
      <c r="C65" s="28"/>
      <c r="D65" s="28"/>
      <c r="E65" s="28"/>
      <c r="F65" s="28"/>
      <c r="G65" s="28"/>
      <c r="H65" s="29"/>
      <c r="I65" s="14"/>
      <c r="J65" s="30" t="s">
        <v>57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22" t="s">
        <v>76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22">
        <v>6404.05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3" customFormat="1" ht="11.25">
      <c r="A66" s="27">
        <v>5</v>
      </c>
      <c r="B66" s="28"/>
      <c r="C66" s="28"/>
      <c r="D66" s="28"/>
      <c r="E66" s="28"/>
      <c r="F66" s="28"/>
      <c r="G66" s="28"/>
      <c r="H66" s="29"/>
      <c r="I66" s="14"/>
      <c r="J66" s="30" t="s">
        <v>58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22" t="s">
        <v>76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32">
        <f>CH11+CH53-CH52+CH59</f>
        <v>964130.9600000001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3" customFormat="1" ht="11.2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8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13"/>
      <c r="J68" s="25" t="s">
        <v>60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70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22">
        <v>565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</row>
    <row r="69" spans="1:105" s="8" customFormat="1" ht="11.25">
      <c r="A69" s="22">
        <v>2</v>
      </c>
      <c r="B69" s="23"/>
      <c r="C69" s="23"/>
      <c r="D69" s="23"/>
      <c r="E69" s="23"/>
      <c r="F69" s="23"/>
      <c r="G69" s="23"/>
      <c r="H69" s="24"/>
      <c r="I69" s="13"/>
      <c r="J69" s="25" t="s">
        <v>61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62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22">
        <v>2679.71</v>
      </c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05" s="8" customFormat="1" ht="11.25">
      <c r="A70" s="22">
        <v>3</v>
      </c>
      <c r="B70" s="23"/>
      <c r="C70" s="23"/>
      <c r="D70" s="23"/>
      <c r="E70" s="23"/>
      <c r="F70" s="23"/>
      <c r="G70" s="23"/>
      <c r="H70" s="24"/>
      <c r="I70" s="13"/>
      <c r="J70" s="25" t="s">
        <v>107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81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22">
        <v>13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5" s="8" customFormat="1" ht="11.25">
      <c r="A71" s="22">
        <v>4</v>
      </c>
      <c r="B71" s="23"/>
      <c r="C71" s="23"/>
      <c r="D71" s="23"/>
      <c r="E71" s="23"/>
      <c r="F71" s="23"/>
      <c r="G71" s="23"/>
      <c r="H71" s="24"/>
      <c r="I71" s="13"/>
      <c r="J71" s="25" t="s">
        <v>82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63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22">
        <v>65.6</v>
      </c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4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2019-12-12T13:00:12Z</cp:lastPrinted>
  <dcterms:created xsi:type="dcterms:W3CDTF">2018-10-15T12:06:40Z</dcterms:created>
  <dcterms:modified xsi:type="dcterms:W3CDTF">2021-03-29T14:02:46Z</dcterms:modified>
  <cp:category/>
  <cp:version/>
  <cp:contentType/>
  <cp:contentStatus/>
</cp:coreProperties>
</file>